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/>
  </bookViews>
  <sheets>
    <sheet name="P8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3" l="1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" i="3"/>
  <c r="F5" i="3" s="1"/>
</calcChain>
</file>

<file path=xl/sharedStrings.xml><?xml version="1.0" encoding="utf-8"?>
<sst xmlns="http://schemas.openxmlformats.org/spreadsheetml/2006/main" count="66" uniqueCount="58">
  <si>
    <t>赤門町</t>
  </si>
  <si>
    <t>東ケ丘</t>
  </si>
  <si>
    <t>中央一丁目</t>
  </si>
  <si>
    <t>中央二丁目</t>
  </si>
  <si>
    <t>藤棚町</t>
  </si>
  <si>
    <t>御所山町</t>
  </si>
  <si>
    <t>浜松町</t>
  </si>
  <si>
    <t>花咲町</t>
  </si>
  <si>
    <t>西平沼町</t>
  </si>
  <si>
    <t>平沼一丁目</t>
  </si>
  <si>
    <t>平沼二丁目</t>
  </si>
  <si>
    <t>伊勢町</t>
  </si>
  <si>
    <t>北軽井沢</t>
  </si>
  <si>
    <t>南軽井沢</t>
  </si>
  <si>
    <t>霞ケ丘</t>
  </si>
  <si>
    <t>久保町</t>
  </si>
  <si>
    <t>東久保町</t>
  </si>
  <si>
    <t>元久保町</t>
  </si>
  <si>
    <t>楠町</t>
  </si>
  <si>
    <t>みなとみらい一丁目</t>
  </si>
  <si>
    <t>みなとみらい二丁目</t>
  </si>
  <si>
    <t>みなとみらい三丁目</t>
  </si>
  <si>
    <t>みなとみらい四丁目</t>
  </si>
  <si>
    <t>みなとみらい五丁目</t>
  </si>
  <si>
    <t>みなとみらい六丁目</t>
  </si>
  <si>
    <t>宮ケ谷</t>
  </si>
  <si>
    <t>宮崎町</t>
  </si>
  <si>
    <t>紅葉ケ丘</t>
  </si>
  <si>
    <t>西前町</t>
  </si>
  <si>
    <t>西戸部町</t>
  </si>
  <si>
    <t>老松町</t>
  </si>
  <si>
    <t>岡野一丁目</t>
  </si>
  <si>
    <t>岡野二丁目</t>
  </si>
  <si>
    <t>北幸一丁目</t>
  </si>
  <si>
    <t>北幸二丁目</t>
  </si>
  <si>
    <t>南幸一丁目</t>
  </si>
  <si>
    <t>南幸二丁目</t>
  </si>
  <si>
    <t>境之谷</t>
  </si>
  <si>
    <t>桜木町</t>
  </si>
  <si>
    <t>浅間台</t>
  </si>
  <si>
    <t>浅間町</t>
  </si>
  <si>
    <t>南浅間町</t>
  </si>
  <si>
    <t>高島一丁目</t>
  </si>
  <si>
    <t>高島二丁目</t>
  </si>
  <si>
    <t>戸部町</t>
  </si>
  <si>
    <t>戸部本町</t>
  </si>
  <si>
    <t>町名</t>
    <rPh sb="0" eb="1">
      <t>マチ</t>
    </rPh>
    <rPh sb="1" eb="2">
      <t>メイ</t>
    </rPh>
    <phoneticPr fontId="2"/>
  </si>
  <si>
    <t>資料：横浜市統計情報ポータル「人口・世帯」</t>
    <rPh sb="0" eb="2">
      <t>シリョウ</t>
    </rPh>
    <rPh sb="3" eb="6">
      <t>ヨコハマシ</t>
    </rPh>
    <rPh sb="6" eb="10">
      <t>トウケイジョウホウ</t>
    </rPh>
    <rPh sb="15" eb="17">
      <t>ジンコウ</t>
    </rPh>
    <rPh sb="18" eb="20">
      <t>セタイ</t>
    </rPh>
    <phoneticPr fontId="2"/>
  </si>
  <si>
    <t>人口総計</t>
    <rPh sb="0" eb="2">
      <t>ジンコウ</t>
    </rPh>
    <rPh sb="2" eb="4">
      <t>ソウケイ</t>
    </rPh>
    <phoneticPr fontId="2"/>
  </si>
  <si>
    <t>老年人口(65歳以上)　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</si>
  <si>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分類</t>
    <rPh sb="0" eb="2">
      <t>ブンルイ</t>
    </rPh>
    <phoneticPr fontId="2"/>
  </si>
  <si>
    <t>老年人口比率(65歳以上)％</t>
    <rPh sb="0" eb="2">
      <t>ロウネン</t>
    </rPh>
    <rPh sb="2" eb="4">
      <t>ジンコウ</t>
    </rPh>
    <rPh sb="4" eb="6">
      <t>ヒリツ</t>
    </rPh>
    <rPh sb="9" eb="10">
      <t>サイ</t>
    </rPh>
    <rPh sb="10" eb="12">
      <t>イジョウ</t>
    </rPh>
    <phoneticPr fontId="2"/>
  </si>
  <si>
    <t>※「X」の表示は、個人情報保護の観点から集計結果を公表していません。</t>
    <rPh sb="5" eb="7">
      <t>ヒョウジ</t>
    </rPh>
    <rPh sb="9" eb="15">
      <t>コジンジョウホウホゴ</t>
    </rPh>
    <rPh sb="25" eb="27">
      <t>コウヒョウ</t>
    </rPh>
    <phoneticPr fontId="2"/>
  </si>
  <si>
    <t>人口</t>
    <phoneticPr fontId="2"/>
  </si>
  <si>
    <t>・山坂が多く、住宅が密集している南部方面において、高齢化が進んでいます。</t>
    <rPh sb="1" eb="3">
      <t>ヤマサカ</t>
    </rPh>
    <rPh sb="4" eb="5">
      <t>オオ</t>
    </rPh>
    <rPh sb="7" eb="9">
      <t>ジュウタク</t>
    </rPh>
    <rPh sb="10" eb="12">
      <t>ミッシュウ</t>
    </rPh>
    <rPh sb="16" eb="20">
      <t>ナンブホウメン</t>
    </rPh>
    <rPh sb="25" eb="28">
      <t>コウレイカ</t>
    </rPh>
    <rPh sb="29" eb="30">
      <t>スス</t>
    </rPh>
    <phoneticPr fontId="2"/>
  </si>
  <si>
    <t>X</t>
  </si>
  <si>
    <t>X</t>
    <phoneticPr fontId="4"/>
  </si>
  <si>
    <t>◆老年人口比率（65歳以上)【町別】[令和５年9月30日現在]</t>
    <rPh sb="1" eb="3">
      <t>ロウネン</t>
    </rPh>
    <rPh sb="3" eb="5">
      <t>ジンコウ</t>
    </rPh>
    <rPh sb="5" eb="7">
      <t>ヒリツ</t>
    </rPh>
    <rPh sb="10" eb="11">
      <t>サイ</t>
    </rPh>
    <rPh sb="11" eb="13">
      <t>イジョウ</t>
    </rPh>
    <rPh sb="15" eb="16">
      <t>マチ</t>
    </rPh>
    <rPh sb="16" eb="17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</si>
</sst>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176" fontId="5" fillId="0" borderId="2" xfId="3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10" xfId="1" applyFont="1" applyFill="1" applyBorder="1">
      <alignment vertical="center"/>
    </xf>
    <xf numFmtId="0" fontId="5" fillId="0" borderId="9" xfId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right" vertical="center"/>
    </xf>
    <xf numFmtId="176" fontId="5" fillId="0" borderId="7" xfId="3" applyNumberFormat="1" applyFont="1" applyFill="1" applyBorder="1" applyAlignment="1">
      <alignment horizontal="right" vertical="center"/>
    </xf>
    <xf numFmtId="176" fontId="5" fillId="0" borderId="8" xfId="3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5" fillId="0" borderId="11" xfId="1" applyFont="1" applyFill="1" applyBorder="1">
      <alignment vertical="center"/>
    </xf>
    <xf numFmtId="0" fontId="5" fillId="0" borderId="5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12" xfId="1" applyFont="1" applyFill="1" applyBorder="1">
      <alignment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right" vertical="center"/>
    </xf>
    <xf numFmtId="176" fontId="5" fillId="0" borderId="4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38" fontId="6" fillId="0" borderId="15" xfId="4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vertical="center"/>
    </xf>
  </cellXfs>
  <cellStyles count="5">
    <cellStyle name="パーセント" xfId="3" builtinId="5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2"/>
  <sheetViews>
    <sheetView tabSelected="1" zoomScaleNormal="100" workbookViewId="0">
      <selection activeCell="F13" sqref="F13"/>
    </sheetView>
  </sheetViews>
  <sheetFormatPr defaultColWidth="8.75" defaultRowHeight="14.25" x14ac:dyDescent="0.15"/>
  <cols>
    <col min="1" max="1" width="8.75" style="2"/>
    <col min="2" max="3" width="19.125" style="2" customWidth="1"/>
    <col min="4" max="4" width="22.75" style="2" bestFit="1" customWidth="1"/>
    <col min="5" max="5" width="27.25" style="2" bestFit="1" customWidth="1"/>
    <col min="6" max="6" width="20.125" style="2" customWidth="1"/>
    <col min="7" max="7" width="8.75" style="2"/>
    <col min="8" max="8" width="9.875" style="2" customWidth="1"/>
    <col min="9" max="9" width="20" style="2" customWidth="1"/>
    <col min="10" max="10" width="27.125" style="2" customWidth="1"/>
    <col min="11" max="11" width="8.75" style="2"/>
    <col min="12" max="12" width="6.625" style="2" customWidth="1"/>
    <col min="13" max="16384" width="8.75" style="2"/>
  </cols>
  <sheetData>
    <row r="1" spans="1:7" ht="23.25" x14ac:dyDescent="0.2">
      <c r="A1" s="22" t="s">
        <v>53</v>
      </c>
    </row>
    <row r="2" spans="1:7" x14ac:dyDescent="0.15">
      <c r="B2" s="21" t="s">
        <v>57</v>
      </c>
    </row>
    <row r="3" spans="1:7" ht="15" thickBot="1" x14ac:dyDescent="0.2">
      <c r="B3" s="2" t="s">
        <v>54</v>
      </c>
    </row>
    <row r="4" spans="1:7" ht="15" thickBot="1" x14ac:dyDescent="0.2">
      <c r="B4" s="23" t="s">
        <v>46</v>
      </c>
      <c r="C4" s="24" t="s">
        <v>48</v>
      </c>
      <c r="D4" s="25" t="s">
        <v>49</v>
      </c>
      <c r="E4" s="26" t="s">
        <v>51</v>
      </c>
      <c r="F4" s="27" t="s">
        <v>50</v>
      </c>
      <c r="G4" s="3"/>
    </row>
    <row r="5" spans="1:7" ht="15" thickTop="1" x14ac:dyDescent="0.15">
      <c r="B5" s="4" t="s">
        <v>0</v>
      </c>
      <c r="C5" s="5">
        <v>427</v>
      </c>
      <c r="D5" s="6">
        <v>108</v>
      </c>
      <c r="E5" s="7">
        <f>IFERROR(D5/C5,"秘匿")</f>
        <v>0.25292740046838408</v>
      </c>
      <c r="F5" s="8" t="str">
        <f>IF(E5="秘匿","秘匿",IF(5%&gt;E5,"0%～4.9%",IF(AND(E5&gt;=5%,10%&gt;E5),"５％～9.9％",IF(AND(E5&gt;=10%,15%&gt;E5),"10％～14.9％",IF(AND(E5&gt;=15%,20%&gt;E5),"15％～19.9％",IF(AND(E5&gt;=20%,25%&gt;E5),"20％～24.9％",IF(E5&gt;=25%,"25％以上","")))))))</f>
        <v>25％以上</v>
      </c>
      <c r="G5" s="9"/>
    </row>
    <row r="6" spans="1:7" x14ac:dyDescent="0.15">
      <c r="B6" s="10" t="s">
        <v>1</v>
      </c>
      <c r="C6" s="11">
        <v>1287</v>
      </c>
      <c r="D6" s="12">
        <v>278</v>
      </c>
      <c r="E6" s="13">
        <f t="shared" ref="E6:E50" si="0">IFERROR(D6/C6,"秘匿")</f>
        <v>0.216006216006216</v>
      </c>
      <c r="F6" s="1" t="str">
        <f t="shared" ref="F6:F50" si="1">IF(E6="秘匿","秘匿",IF(5%&gt;E6,"0%～4.9%",IF(AND(E6&gt;=5%,10%&gt;E6),"５％～9.9％",IF(AND(E6&gt;=10%,15%&gt;E6),"10％～14.9％",IF(AND(E6&gt;=15%,20%&gt;E6),"15％～19.9％",IF(AND(E6&gt;=20%,25%&gt;E6),"20％～24.9％",IF(E6&gt;=25%,"25％以上","")))))))</f>
        <v>20％～24.9％</v>
      </c>
      <c r="G6" s="9"/>
    </row>
    <row r="7" spans="1:7" x14ac:dyDescent="0.15">
      <c r="B7" s="10" t="s">
        <v>2</v>
      </c>
      <c r="C7" s="11">
        <v>3848</v>
      </c>
      <c r="D7" s="12">
        <v>561</v>
      </c>
      <c r="E7" s="13">
        <f t="shared" si="0"/>
        <v>0.14579002079002079</v>
      </c>
      <c r="F7" s="1" t="str">
        <f t="shared" si="1"/>
        <v>10％～14.9％</v>
      </c>
      <c r="G7" s="9"/>
    </row>
    <row r="8" spans="1:7" x14ac:dyDescent="0.15">
      <c r="B8" s="10" t="s">
        <v>3</v>
      </c>
      <c r="C8" s="11">
        <v>4118</v>
      </c>
      <c r="D8" s="12">
        <v>728</v>
      </c>
      <c r="E8" s="13">
        <f t="shared" si="0"/>
        <v>0.17678484701311317</v>
      </c>
      <c r="F8" s="1" t="str">
        <f t="shared" si="1"/>
        <v>15％～19.9％</v>
      </c>
      <c r="G8" s="9"/>
    </row>
    <row r="9" spans="1:7" x14ac:dyDescent="0.15">
      <c r="B9" s="10" t="s">
        <v>4</v>
      </c>
      <c r="C9" s="11">
        <v>2879</v>
      </c>
      <c r="D9" s="12">
        <v>900</v>
      </c>
      <c r="E9" s="13">
        <f t="shared" si="0"/>
        <v>0.31260854463355331</v>
      </c>
      <c r="F9" s="1" t="str">
        <f t="shared" si="1"/>
        <v>25％以上</v>
      </c>
      <c r="G9" s="9"/>
    </row>
    <row r="10" spans="1:7" x14ac:dyDescent="0.15">
      <c r="B10" s="10" t="s">
        <v>5</v>
      </c>
      <c r="C10" s="11">
        <v>840</v>
      </c>
      <c r="D10" s="12">
        <v>234</v>
      </c>
      <c r="E10" s="13">
        <f t="shared" si="0"/>
        <v>0.27857142857142858</v>
      </c>
      <c r="F10" s="1" t="str">
        <f t="shared" si="1"/>
        <v>25％以上</v>
      </c>
      <c r="G10" s="9"/>
    </row>
    <row r="11" spans="1:7" x14ac:dyDescent="0.15">
      <c r="B11" s="10" t="s">
        <v>6</v>
      </c>
      <c r="C11" s="11">
        <v>2222</v>
      </c>
      <c r="D11" s="12">
        <v>430</v>
      </c>
      <c r="E11" s="13">
        <f t="shared" si="0"/>
        <v>0.19351935193519351</v>
      </c>
      <c r="F11" s="1" t="str">
        <f t="shared" si="1"/>
        <v>15％～19.9％</v>
      </c>
      <c r="G11" s="9"/>
    </row>
    <row r="12" spans="1:7" x14ac:dyDescent="0.15">
      <c r="B12" s="10" t="s">
        <v>7</v>
      </c>
      <c r="C12" s="11">
        <v>2377</v>
      </c>
      <c r="D12" s="12">
        <v>291</v>
      </c>
      <c r="E12" s="13">
        <f t="shared" si="0"/>
        <v>0.12242322254943205</v>
      </c>
      <c r="F12" s="1" t="str">
        <f t="shared" si="1"/>
        <v>10％～14.9％</v>
      </c>
      <c r="G12" s="9"/>
    </row>
    <row r="13" spans="1:7" x14ac:dyDescent="0.15">
      <c r="B13" s="10" t="s">
        <v>8</v>
      </c>
      <c r="C13" s="11">
        <v>2737</v>
      </c>
      <c r="D13" s="12">
        <v>335</v>
      </c>
      <c r="E13" s="13">
        <f t="shared" si="0"/>
        <v>0.12239678480087687</v>
      </c>
      <c r="F13" s="1" t="str">
        <f t="shared" si="1"/>
        <v>10％～14.9％</v>
      </c>
      <c r="G13" s="9"/>
    </row>
    <row r="14" spans="1:7" x14ac:dyDescent="0.15">
      <c r="B14" s="10" t="s">
        <v>9</v>
      </c>
      <c r="C14" s="11">
        <v>6069</v>
      </c>
      <c r="D14" s="12">
        <v>967</v>
      </c>
      <c r="E14" s="13">
        <f t="shared" si="0"/>
        <v>0.15933432196407976</v>
      </c>
      <c r="F14" s="1" t="str">
        <f t="shared" si="1"/>
        <v>15％～19.9％</v>
      </c>
      <c r="G14" s="9"/>
    </row>
    <row r="15" spans="1:7" x14ac:dyDescent="0.15">
      <c r="B15" s="10" t="s">
        <v>10</v>
      </c>
      <c r="C15" s="11">
        <v>2408</v>
      </c>
      <c r="D15" s="12">
        <v>291</v>
      </c>
      <c r="E15" s="13">
        <f t="shared" si="0"/>
        <v>0.12084717607973422</v>
      </c>
      <c r="F15" s="1" t="str">
        <f t="shared" si="1"/>
        <v>10％～14.9％</v>
      </c>
      <c r="G15" s="9"/>
    </row>
    <row r="16" spans="1:7" x14ac:dyDescent="0.15">
      <c r="B16" s="10" t="s">
        <v>11</v>
      </c>
      <c r="C16" s="11">
        <v>2792</v>
      </c>
      <c r="D16" s="12">
        <v>431</v>
      </c>
      <c r="E16" s="13">
        <f t="shared" si="0"/>
        <v>0.15436962750716332</v>
      </c>
      <c r="F16" s="1" t="str">
        <f t="shared" si="1"/>
        <v>15％～19.9％</v>
      </c>
      <c r="G16" s="9"/>
    </row>
    <row r="17" spans="2:7" x14ac:dyDescent="0.15">
      <c r="B17" s="10" t="s">
        <v>12</v>
      </c>
      <c r="C17" s="11">
        <v>2678</v>
      </c>
      <c r="D17" s="12">
        <v>382</v>
      </c>
      <c r="E17" s="13">
        <f t="shared" si="0"/>
        <v>0.14264376400298731</v>
      </c>
      <c r="F17" s="1" t="str">
        <f t="shared" si="1"/>
        <v>10％～14.9％</v>
      </c>
      <c r="G17" s="9"/>
    </row>
    <row r="18" spans="2:7" x14ac:dyDescent="0.15">
      <c r="B18" s="10" t="s">
        <v>13</v>
      </c>
      <c r="C18" s="11">
        <v>1044</v>
      </c>
      <c r="D18" s="12">
        <v>273</v>
      </c>
      <c r="E18" s="13">
        <f t="shared" si="0"/>
        <v>0.2614942528735632</v>
      </c>
      <c r="F18" s="1" t="str">
        <f t="shared" si="1"/>
        <v>25％以上</v>
      </c>
      <c r="G18" s="9"/>
    </row>
    <row r="19" spans="2:7" x14ac:dyDescent="0.15">
      <c r="B19" s="10" t="s">
        <v>14</v>
      </c>
      <c r="C19" s="11">
        <v>1971</v>
      </c>
      <c r="D19" s="12">
        <v>485</v>
      </c>
      <c r="E19" s="13">
        <f t="shared" si="0"/>
        <v>0.24606798579401318</v>
      </c>
      <c r="F19" s="1" t="str">
        <f t="shared" si="1"/>
        <v>20％～24.9％</v>
      </c>
      <c r="G19" s="9"/>
    </row>
    <row r="20" spans="2:7" x14ac:dyDescent="0.15">
      <c r="B20" s="10" t="s">
        <v>15</v>
      </c>
      <c r="C20" s="11">
        <v>4425</v>
      </c>
      <c r="D20" s="12">
        <v>983</v>
      </c>
      <c r="E20" s="13">
        <f t="shared" si="0"/>
        <v>0.22214689265536725</v>
      </c>
      <c r="F20" s="1" t="str">
        <f t="shared" si="1"/>
        <v>20％～24.9％</v>
      </c>
      <c r="G20" s="9"/>
    </row>
    <row r="21" spans="2:7" x14ac:dyDescent="0.15">
      <c r="B21" s="10" t="s">
        <v>16</v>
      </c>
      <c r="C21" s="11">
        <v>4006</v>
      </c>
      <c r="D21" s="12">
        <v>864</v>
      </c>
      <c r="E21" s="13">
        <f t="shared" si="0"/>
        <v>0.21567648527209185</v>
      </c>
      <c r="F21" s="1" t="str">
        <f t="shared" si="1"/>
        <v>20％～24.9％</v>
      </c>
      <c r="G21" s="9"/>
    </row>
    <row r="22" spans="2:7" x14ac:dyDescent="0.15">
      <c r="B22" s="10" t="s">
        <v>17</v>
      </c>
      <c r="C22" s="11">
        <v>941</v>
      </c>
      <c r="D22" s="12">
        <v>298</v>
      </c>
      <c r="E22" s="13">
        <f t="shared" si="0"/>
        <v>0.31668437832093516</v>
      </c>
      <c r="F22" s="1" t="str">
        <f t="shared" si="1"/>
        <v>25％以上</v>
      </c>
      <c r="G22" s="9"/>
    </row>
    <row r="23" spans="2:7" x14ac:dyDescent="0.15">
      <c r="B23" s="10" t="s">
        <v>18</v>
      </c>
      <c r="C23" s="11">
        <v>2715</v>
      </c>
      <c r="D23" s="12">
        <v>400</v>
      </c>
      <c r="E23" s="13">
        <f t="shared" si="0"/>
        <v>0.14732965009208104</v>
      </c>
      <c r="F23" s="1" t="str">
        <f t="shared" si="1"/>
        <v>10％～14.9％</v>
      </c>
      <c r="G23" s="9"/>
    </row>
    <row r="24" spans="2:7" x14ac:dyDescent="0.15">
      <c r="B24" s="14" t="s">
        <v>19</v>
      </c>
      <c r="C24" s="11" t="s">
        <v>56</v>
      </c>
      <c r="D24" s="12" t="s">
        <v>55</v>
      </c>
      <c r="E24" s="13" t="str">
        <f t="shared" si="0"/>
        <v>秘匿</v>
      </c>
      <c r="F24" s="1" t="str">
        <f t="shared" si="1"/>
        <v>秘匿</v>
      </c>
      <c r="G24" s="9"/>
    </row>
    <row r="25" spans="2:7" x14ac:dyDescent="0.15">
      <c r="B25" s="10" t="s">
        <v>20</v>
      </c>
      <c r="C25" s="11" t="s">
        <v>55</v>
      </c>
      <c r="D25" s="12" t="s">
        <v>55</v>
      </c>
      <c r="E25" s="13" t="str">
        <f t="shared" si="0"/>
        <v>秘匿</v>
      </c>
      <c r="F25" s="1" t="str">
        <f t="shared" si="1"/>
        <v>秘匿</v>
      </c>
      <c r="G25" s="9"/>
    </row>
    <row r="26" spans="2:7" x14ac:dyDescent="0.15">
      <c r="B26" s="10" t="s">
        <v>21</v>
      </c>
      <c r="C26" s="11">
        <v>434</v>
      </c>
      <c r="D26" s="12">
        <v>52</v>
      </c>
      <c r="E26" s="13">
        <f t="shared" si="0"/>
        <v>0.11981566820276497</v>
      </c>
      <c r="F26" s="1" t="str">
        <f t="shared" si="1"/>
        <v>10％～14.9％</v>
      </c>
      <c r="G26" s="9"/>
    </row>
    <row r="27" spans="2:7" x14ac:dyDescent="0.15">
      <c r="B27" s="10" t="s">
        <v>22</v>
      </c>
      <c r="C27" s="11">
        <v>5631</v>
      </c>
      <c r="D27" s="12">
        <v>1330</v>
      </c>
      <c r="E27" s="13">
        <f t="shared" si="0"/>
        <v>0.23619250577162137</v>
      </c>
      <c r="F27" s="1" t="str">
        <f t="shared" si="1"/>
        <v>20％～24.9％</v>
      </c>
      <c r="G27" s="9"/>
    </row>
    <row r="28" spans="2:7" x14ac:dyDescent="0.15">
      <c r="B28" s="10" t="s">
        <v>23</v>
      </c>
      <c r="C28" s="11">
        <v>2205</v>
      </c>
      <c r="D28" s="12">
        <v>223</v>
      </c>
      <c r="E28" s="13">
        <f t="shared" si="0"/>
        <v>0.10113378684807256</v>
      </c>
      <c r="F28" s="1" t="str">
        <f t="shared" si="1"/>
        <v>10％～14.9％</v>
      </c>
      <c r="G28" s="9"/>
    </row>
    <row r="29" spans="2:7" x14ac:dyDescent="0.15">
      <c r="B29" s="10" t="s">
        <v>24</v>
      </c>
      <c r="C29" s="11">
        <v>705</v>
      </c>
      <c r="D29" s="12">
        <v>58</v>
      </c>
      <c r="E29" s="13">
        <f t="shared" si="0"/>
        <v>8.2269503546099285E-2</v>
      </c>
      <c r="F29" s="1" t="str">
        <f t="shared" si="1"/>
        <v>５％～9.9％</v>
      </c>
      <c r="G29" s="9"/>
    </row>
    <row r="30" spans="2:7" x14ac:dyDescent="0.15">
      <c r="B30" s="10" t="s">
        <v>25</v>
      </c>
      <c r="C30" s="11">
        <v>3219</v>
      </c>
      <c r="D30" s="12">
        <v>819</v>
      </c>
      <c r="E30" s="13">
        <f t="shared" si="0"/>
        <v>0.25442684063373716</v>
      </c>
      <c r="F30" s="1" t="str">
        <f t="shared" si="1"/>
        <v>25％以上</v>
      </c>
      <c r="G30" s="9"/>
    </row>
    <row r="31" spans="2:7" x14ac:dyDescent="0.15">
      <c r="B31" s="10" t="s">
        <v>26</v>
      </c>
      <c r="C31" s="11">
        <v>998</v>
      </c>
      <c r="D31" s="12">
        <v>165</v>
      </c>
      <c r="E31" s="13">
        <f t="shared" si="0"/>
        <v>0.16533066132264529</v>
      </c>
      <c r="F31" s="1" t="str">
        <f t="shared" si="1"/>
        <v>15％～19.9％</v>
      </c>
      <c r="G31" s="9"/>
    </row>
    <row r="32" spans="2:7" x14ac:dyDescent="0.15">
      <c r="B32" s="10" t="s">
        <v>27</v>
      </c>
      <c r="C32" s="11">
        <v>1214</v>
      </c>
      <c r="D32" s="12">
        <v>123</v>
      </c>
      <c r="E32" s="13">
        <f t="shared" si="0"/>
        <v>0.10131795716639209</v>
      </c>
      <c r="F32" s="1" t="str">
        <f t="shared" si="1"/>
        <v>10％～14.9％</v>
      </c>
      <c r="G32" s="9"/>
    </row>
    <row r="33" spans="2:7" x14ac:dyDescent="0.15">
      <c r="B33" s="10" t="s">
        <v>28</v>
      </c>
      <c r="C33" s="11">
        <v>137</v>
      </c>
      <c r="D33" s="12">
        <v>32</v>
      </c>
      <c r="E33" s="13">
        <f t="shared" si="0"/>
        <v>0.23357664233576642</v>
      </c>
      <c r="F33" s="1" t="str">
        <f t="shared" si="1"/>
        <v>20％～24.9％</v>
      </c>
      <c r="G33" s="9"/>
    </row>
    <row r="34" spans="2:7" x14ac:dyDescent="0.15">
      <c r="B34" s="10" t="s">
        <v>29</v>
      </c>
      <c r="C34" s="11">
        <v>7156</v>
      </c>
      <c r="D34" s="12">
        <v>1840</v>
      </c>
      <c r="E34" s="13">
        <f t="shared" si="0"/>
        <v>0.25712688652878701</v>
      </c>
      <c r="F34" s="1" t="str">
        <f t="shared" si="1"/>
        <v>25％以上</v>
      </c>
      <c r="G34" s="9"/>
    </row>
    <row r="35" spans="2:7" x14ac:dyDescent="0.15">
      <c r="B35" s="10" t="s">
        <v>30</v>
      </c>
      <c r="C35" s="11">
        <v>1503</v>
      </c>
      <c r="D35" s="12">
        <v>333</v>
      </c>
      <c r="E35" s="13">
        <f t="shared" si="0"/>
        <v>0.22155688622754491</v>
      </c>
      <c r="F35" s="1" t="str">
        <f t="shared" si="1"/>
        <v>20％～24.9％</v>
      </c>
      <c r="G35" s="9"/>
    </row>
    <row r="36" spans="2:7" x14ac:dyDescent="0.15">
      <c r="B36" s="10" t="s">
        <v>31</v>
      </c>
      <c r="C36" s="11">
        <v>1379</v>
      </c>
      <c r="D36" s="12">
        <v>313</v>
      </c>
      <c r="E36" s="13">
        <f t="shared" si="0"/>
        <v>0.22697606961566352</v>
      </c>
      <c r="F36" s="1" t="str">
        <f t="shared" si="1"/>
        <v>20％～24.9％</v>
      </c>
      <c r="G36" s="9"/>
    </row>
    <row r="37" spans="2:7" x14ac:dyDescent="0.15">
      <c r="B37" s="10" t="s">
        <v>32</v>
      </c>
      <c r="C37" s="11">
        <v>2634</v>
      </c>
      <c r="D37" s="12">
        <v>465</v>
      </c>
      <c r="E37" s="13">
        <f t="shared" si="0"/>
        <v>0.17653758542141229</v>
      </c>
      <c r="F37" s="1" t="str">
        <f t="shared" si="1"/>
        <v>15％～19.9％</v>
      </c>
      <c r="G37" s="9"/>
    </row>
    <row r="38" spans="2:7" x14ac:dyDescent="0.15">
      <c r="B38" s="10" t="s">
        <v>33</v>
      </c>
      <c r="C38" s="11" t="s">
        <v>55</v>
      </c>
      <c r="D38" s="12" t="s">
        <v>55</v>
      </c>
      <c r="E38" s="13" t="str">
        <f t="shared" si="0"/>
        <v>秘匿</v>
      </c>
      <c r="F38" s="1" t="str">
        <f t="shared" si="1"/>
        <v>秘匿</v>
      </c>
      <c r="G38" s="9"/>
    </row>
    <row r="39" spans="2:7" x14ac:dyDescent="0.15">
      <c r="B39" s="10" t="s">
        <v>34</v>
      </c>
      <c r="C39" s="11">
        <v>744</v>
      </c>
      <c r="D39" s="12">
        <v>120</v>
      </c>
      <c r="E39" s="13">
        <f t="shared" si="0"/>
        <v>0.16129032258064516</v>
      </c>
      <c r="F39" s="1" t="str">
        <f t="shared" si="1"/>
        <v>15％～19.9％</v>
      </c>
      <c r="G39" s="9"/>
    </row>
    <row r="40" spans="2:7" x14ac:dyDescent="0.15">
      <c r="B40" s="10" t="s">
        <v>35</v>
      </c>
      <c r="C40" s="11" t="s">
        <v>55</v>
      </c>
      <c r="D40" s="12" t="s">
        <v>55</v>
      </c>
      <c r="E40" s="13" t="str">
        <f t="shared" si="0"/>
        <v>秘匿</v>
      </c>
      <c r="F40" s="1" t="str">
        <f t="shared" si="1"/>
        <v>秘匿</v>
      </c>
      <c r="G40" s="9"/>
    </row>
    <row r="41" spans="2:7" x14ac:dyDescent="0.15">
      <c r="B41" s="10" t="s">
        <v>36</v>
      </c>
      <c r="C41" s="11">
        <v>354</v>
      </c>
      <c r="D41" s="12">
        <v>55</v>
      </c>
      <c r="E41" s="13">
        <f t="shared" si="0"/>
        <v>0.15536723163841809</v>
      </c>
      <c r="F41" s="1" t="str">
        <f t="shared" si="1"/>
        <v>15％～19.9％</v>
      </c>
      <c r="G41" s="9"/>
    </row>
    <row r="42" spans="2:7" x14ac:dyDescent="0.15">
      <c r="B42" s="10" t="s">
        <v>37</v>
      </c>
      <c r="C42" s="11">
        <v>2913</v>
      </c>
      <c r="D42" s="12">
        <v>763</v>
      </c>
      <c r="E42" s="13">
        <f t="shared" si="0"/>
        <v>0.26192928252660486</v>
      </c>
      <c r="F42" s="1" t="str">
        <f t="shared" si="1"/>
        <v>25％以上</v>
      </c>
      <c r="G42" s="9"/>
    </row>
    <row r="43" spans="2:7" x14ac:dyDescent="0.15">
      <c r="B43" s="10" t="s">
        <v>38</v>
      </c>
      <c r="C43" s="11">
        <v>1457</v>
      </c>
      <c r="D43" s="12">
        <v>92</v>
      </c>
      <c r="E43" s="13">
        <f t="shared" si="0"/>
        <v>6.3143445435827047E-2</v>
      </c>
      <c r="F43" s="1" t="str">
        <f t="shared" si="1"/>
        <v>５％～9.9％</v>
      </c>
      <c r="G43" s="9"/>
    </row>
    <row r="44" spans="2:7" x14ac:dyDescent="0.15">
      <c r="B44" s="10" t="s">
        <v>39</v>
      </c>
      <c r="C44" s="11">
        <v>2415</v>
      </c>
      <c r="D44" s="12">
        <v>557</v>
      </c>
      <c r="E44" s="13">
        <f t="shared" si="0"/>
        <v>0.23064182194616978</v>
      </c>
      <c r="F44" s="1" t="str">
        <f t="shared" si="1"/>
        <v>20％～24.9％</v>
      </c>
      <c r="G44" s="9"/>
    </row>
    <row r="45" spans="2:7" x14ac:dyDescent="0.15">
      <c r="B45" s="10" t="s">
        <v>40</v>
      </c>
      <c r="C45" s="11">
        <v>8236</v>
      </c>
      <c r="D45" s="12">
        <v>1661</v>
      </c>
      <c r="E45" s="13">
        <f t="shared" si="0"/>
        <v>0.20167557066537153</v>
      </c>
      <c r="F45" s="1" t="str">
        <f t="shared" si="1"/>
        <v>20％～24.9％</v>
      </c>
      <c r="G45" s="9"/>
    </row>
    <row r="46" spans="2:7" x14ac:dyDescent="0.15">
      <c r="B46" s="10" t="s">
        <v>41</v>
      </c>
      <c r="C46" s="11">
        <v>2879</v>
      </c>
      <c r="D46" s="12">
        <v>593</v>
      </c>
      <c r="E46" s="13">
        <f t="shared" si="0"/>
        <v>0.20597429663077457</v>
      </c>
      <c r="F46" s="1" t="str">
        <f t="shared" si="1"/>
        <v>20％～24.9％</v>
      </c>
      <c r="G46" s="9"/>
    </row>
    <row r="47" spans="2:7" x14ac:dyDescent="0.15">
      <c r="B47" s="10" t="s">
        <v>42</v>
      </c>
      <c r="C47" s="11" t="s">
        <v>55</v>
      </c>
      <c r="D47" s="12" t="s">
        <v>55</v>
      </c>
      <c r="E47" s="13" t="str">
        <f t="shared" si="0"/>
        <v>秘匿</v>
      </c>
      <c r="F47" s="1" t="str">
        <f t="shared" si="1"/>
        <v>秘匿</v>
      </c>
      <c r="G47" s="9"/>
    </row>
    <row r="48" spans="2:7" x14ac:dyDescent="0.15">
      <c r="B48" s="10" t="s">
        <v>43</v>
      </c>
      <c r="C48" s="11">
        <v>1432</v>
      </c>
      <c r="D48" s="12">
        <v>213</v>
      </c>
      <c r="E48" s="13">
        <f t="shared" si="0"/>
        <v>0.14874301675977653</v>
      </c>
      <c r="F48" s="1" t="str">
        <f t="shared" si="1"/>
        <v>10％～14.9％</v>
      </c>
      <c r="G48" s="9"/>
    </row>
    <row r="49" spans="2:7" x14ac:dyDescent="0.15">
      <c r="B49" s="10" t="s">
        <v>44</v>
      </c>
      <c r="C49" s="11">
        <v>4151</v>
      </c>
      <c r="D49" s="12">
        <v>799</v>
      </c>
      <c r="E49" s="13">
        <f t="shared" si="0"/>
        <v>0.19248373885810649</v>
      </c>
      <c r="F49" s="1" t="str">
        <f t="shared" si="1"/>
        <v>15％～19.9％</v>
      </c>
      <c r="G49" s="9"/>
    </row>
    <row r="50" spans="2:7" ht="15" thickBot="1" x14ac:dyDescent="0.2">
      <c r="B50" s="15" t="s">
        <v>45</v>
      </c>
      <c r="C50" s="16">
        <v>3474</v>
      </c>
      <c r="D50" s="17">
        <v>646</v>
      </c>
      <c r="E50" s="18">
        <f t="shared" si="0"/>
        <v>0.18595279217040875</v>
      </c>
      <c r="F50" s="19" t="str">
        <f t="shared" si="1"/>
        <v>15％～19.9％</v>
      </c>
      <c r="G50" s="9"/>
    </row>
    <row r="51" spans="2:7" x14ac:dyDescent="0.15">
      <c r="B51" s="2" t="s">
        <v>47</v>
      </c>
      <c r="C51" s="20"/>
      <c r="D51" s="20"/>
    </row>
    <row r="52" spans="2:7" x14ac:dyDescent="0.15">
      <c r="B52" s="2" t="s">
        <v>52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2021-03-17T23:24:00Z</dcterms:created>
  <dcterms:modified xsi:type="dcterms:W3CDTF">2024-03-29T05:07:04Z</dcterms:modified>
</cp:coreProperties>
</file>