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1800" windowWidth="20490" windowHeight="7530"/>
  </bookViews>
  <sheets>
    <sheet name="37_（市民農園）市民利用型農園区別運営状況と面積経年 (2" sheetId="8" r:id="rId1"/>
    <sheet name="経年推移" sheetId="7" r:id="rId2"/>
  </sheets>
  <definedNames>
    <definedName name="_xlnm.Print_Area" localSheetId="0">'37_（市民農園）市民利用型農園区別運営状況と面積経年 (2'!$A$1:$G$48</definedName>
  </definedNames>
  <calcPr calcId="162913"/>
</workbook>
</file>

<file path=xl/calcChain.xml><?xml version="1.0" encoding="utf-8"?>
<calcChain xmlns="http://schemas.openxmlformats.org/spreadsheetml/2006/main">
  <c r="AH15" i="7" l="1"/>
  <c r="D48" i="8" l="1"/>
  <c r="D3" i="8" l="1"/>
  <c r="E25" i="8" l="1"/>
  <c r="D25" i="8"/>
  <c r="C25" i="8"/>
  <c r="B25" i="8"/>
  <c r="G3" i="8"/>
  <c r="F3" i="8"/>
  <c r="E3" i="8"/>
  <c r="C3" i="8"/>
  <c r="B3" i="8"/>
  <c r="AG15" i="7" l="1"/>
  <c r="AF15" i="7"/>
  <c r="Z15" i="7" l="1"/>
  <c r="AA15" i="7"/>
  <c r="AB15" i="7"/>
  <c r="AC15" i="7"/>
  <c r="AD15" i="7"/>
  <c r="AE15" i="7"/>
  <c r="Y15" i="7"/>
</calcChain>
</file>

<file path=xl/sharedStrings.xml><?xml version="1.0" encoding="utf-8"?>
<sst xmlns="http://schemas.openxmlformats.org/spreadsheetml/2006/main" count="190" uniqueCount="40">
  <si>
    <t>種類</t>
    <rPh sb="0" eb="2">
      <t>シュルイ</t>
    </rPh>
    <phoneticPr fontId="1"/>
  </si>
  <si>
    <t>区別</t>
    <rPh sb="0" eb="2">
      <t>クベツ</t>
    </rPh>
    <phoneticPr fontId="1"/>
  </si>
  <si>
    <t>鶴見区</t>
    <rPh sb="0" eb="3">
      <t>ツルミク</t>
    </rPh>
    <phoneticPr fontId="1"/>
  </si>
  <si>
    <t>神奈川区</t>
    <rPh sb="0" eb="4">
      <t>カナガワク</t>
    </rPh>
    <phoneticPr fontId="1"/>
  </si>
  <si>
    <t>中区</t>
    <rPh sb="0" eb="2">
      <t>ナカク</t>
    </rPh>
    <phoneticPr fontId="1"/>
  </si>
  <si>
    <t>南区</t>
    <rPh sb="0" eb="2">
      <t>ミナミク</t>
    </rPh>
    <phoneticPr fontId="1"/>
  </si>
  <si>
    <t>港南区</t>
    <rPh sb="0" eb="3">
      <t>コウナンク</t>
    </rPh>
    <phoneticPr fontId="1"/>
  </si>
  <si>
    <t>旭区</t>
    <rPh sb="0" eb="2">
      <t>アサヒク</t>
    </rPh>
    <phoneticPr fontId="1"/>
  </si>
  <si>
    <t>磯子区</t>
    <rPh sb="0" eb="3">
      <t>イソゴク</t>
    </rPh>
    <phoneticPr fontId="1"/>
  </si>
  <si>
    <t>金沢区</t>
    <rPh sb="0" eb="3">
      <t>カナザワク</t>
    </rPh>
    <phoneticPr fontId="1"/>
  </si>
  <si>
    <t>港北区</t>
    <rPh sb="0" eb="3">
      <t>コウホクク</t>
    </rPh>
    <phoneticPr fontId="1"/>
  </si>
  <si>
    <t>緑区</t>
    <rPh sb="0" eb="2">
      <t>ミドリク</t>
    </rPh>
    <phoneticPr fontId="1"/>
  </si>
  <si>
    <t>青葉区</t>
    <rPh sb="0" eb="3">
      <t>アオバク</t>
    </rPh>
    <phoneticPr fontId="1"/>
  </si>
  <si>
    <t>都筑区</t>
    <rPh sb="0" eb="3">
      <t>ツヅキク</t>
    </rPh>
    <phoneticPr fontId="1"/>
  </si>
  <si>
    <t>戸塚区</t>
    <rPh sb="0" eb="3">
      <t>トツカク</t>
    </rPh>
    <phoneticPr fontId="1"/>
  </si>
  <si>
    <t>栄区</t>
    <rPh sb="0" eb="2">
      <t>サカエク</t>
    </rPh>
    <phoneticPr fontId="1"/>
  </si>
  <si>
    <t>泉区</t>
    <rPh sb="0" eb="2">
      <t>イズミク</t>
    </rPh>
    <phoneticPr fontId="1"/>
  </si>
  <si>
    <t>瀬谷区</t>
    <rPh sb="0" eb="3">
      <t>セヤク</t>
    </rPh>
    <phoneticPr fontId="1"/>
  </si>
  <si>
    <t>合計</t>
    <rPh sb="0" eb="2">
      <t>ゴウケイ</t>
    </rPh>
    <phoneticPr fontId="1"/>
  </si>
  <si>
    <t>市民耕作園</t>
    <rPh sb="0" eb="2">
      <t>シミン</t>
    </rPh>
    <rPh sb="2" eb="4">
      <t>コウサク</t>
    </rPh>
    <rPh sb="4" eb="5">
      <t>エン</t>
    </rPh>
    <phoneticPr fontId="1"/>
  </si>
  <si>
    <t>栽培収穫体験
ファーム</t>
    <rPh sb="0" eb="2">
      <t>サイバイ</t>
    </rPh>
    <rPh sb="2" eb="4">
      <t>シュウカク</t>
    </rPh>
    <rPh sb="4" eb="6">
      <t>タイケン</t>
    </rPh>
    <phoneticPr fontId="1"/>
  </si>
  <si>
    <t>柴シーサイド
ファーム</t>
    <rPh sb="0" eb="1">
      <t>シバ</t>
    </rPh>
    <phoneticPr fontId="1"/>
  </si>
  <si>
    <t>か所数</t>
    <rPh sb="1" eb="2">
      <t>ショ</t>
    </rPh>
    <rPh sb="2" eb="3">
      <t>スウ</t>
    </rPh>
    <phoneticPr fontId="1"/>
  </si>
  <si>
    <t>-</t>
    <phoneticPr fontId="1"/>
  </si>
  <si>
    <t>環境学習農園</t>
    <rPh sb="0" eb="2">
      <t>カンキョウ</t>
    </rPh>
    <rPh sb="2" eb="4">
      <t>ガクシュウ</t>
    </rPh>
    <rPh sb="4" eb="6">
      <t>ノウエン</t>
    </rPh>
    <phoneticPr fontId="1"/>
  </si>
  <si>
    <t>保土ケ谷区</t>
    <rPh sb="0" eb="4">
      <t>ホドガヤ</t>
    </rPh>
    <rPh sb="4" eb="5">
      <t>ク</t>
    </rPh>
    <phoneticPr fontId="1"/>
  </si>
  <si>
    <t>面積(a)</t>
    <rPh sb="0" eb="2">
      <t>メンセキ</t>
    </rPh>
    <phoneticPr fontId="1"/>
  </si>
  <si>
    <t>市民利用型農園　区別運営状況</t>
    <phoneticPr fontId="1"/>
  </si>
  <si>
    <t>西区</t>
    <rPh sb="0" eb="1">
      <t>ニシ</t>
    </rPh>
    <rPh sb="1" eb="2">
      <t>ク</t>
    </rPh>
    <phoneticPr fontId="1"/>
  </si>
  <si>
    <t>-</t>
  </si>
  <si>
    <t>市民利用型農園　面積　経年推移</t>
    <rPh sb="8" eb="10">
      <t>メンセキ</t>
    </rPh>
    <rPh sb="11" eb="13">
      <t>ケイネン</t>
    </rPh>
    <rPh sb="13" eb="15">
      <t>スイイ</t>
    </rPh>
    <phoneticPr fontId="1"/>
  </si>
  <si>
    <t>種類</t>
    <rPh sb="0" eb="2">
      <t>シュルイ</t>
    </rPh>
    <phoneticPr fontId="1"/>
  </si>
  <si>
    <t>認定市民菜園</t>
    <rPh sb="0" eb="2">
      <t>ニンテイ</t>
    </rPh>
    <rPh sb="2" eb="4">
      <t>シミン</t>
    </rPh>
    <rPh sb="4" eb="6">
      <t>サイエン</t>
    </rPh>
    <phoneticPr fontId="1"/>
  </si>
  <si>
    <r>
      <t>農園付</t>
    </r>
    <r>
      <rPr>
        <sz val="11"/>
        <rFont val="ＭＳ Ｐゴシック"/>
        <family val="3"/>
        <charset val="128"/>
      </rPr>
      <t>公園</t>
    </r>
    <rPh sb="0" eb="3">
      <t>ノウエンツ</t>
    </rPh>
    <rPh sb="3" eb="5">
      <t>コウエン</t>
    </rPh>
    <phoneticPr fontId="1"/>
  </si>
  <si>
    <t>合計面積</t>
    <rPh sb="0" eb="2">
      <t>ゴウケイ</t>
    </rPh>
    <rPh sb="2" eb="4">
      <t>メンセキ</t>
    </rPh>
    <phoneticPr fontId="1"/>
  </si>
  <si>
    <t>(ha)</t>
    <phoneticPr fontId="1"/>
  </si>
  <si>
    <t>※合計面積について、四捨五入の関係で内訳と一致しない場合があります。</t>
    <rPh sb="1" eb="3">
      <t>ゴウケイ</t>
    </rPh>
    <rPh sb="3" eb="5">
      <t>メンセキ</t>
    </rPh>
    <rPh sb="10" eb="14">
      <t>シシャゴニュウ</t>
    </rPh>
    <rPh sb="15" eb="17">
      <t>カンケイ</t>
    </rPh>
    <rPh sb="18" eb="20">
      <t>ウチワケ</t>
    </rPh>
    <rPh sb="21" eb="23">
      <t>イッチ</t>
    </rPh>
    <rPh sb="26" eb="28">
      <t>バアイ</t>
    </rPh>
    <phoneticPr fontId="1"/>
  </si>
  <si>
    <t>50ha</t>
    <phoneticPr fontId="1"/>
  </si>
  <si>
    <t>360か所</t>
    <rPh sb="4" eb="5">
      <t>ショ</t>
    </rPh>
    <phoneticPr fontId="1"/>
  </si>
  <si>
    <t>2024年3月31日現在</t>
    <rPh sb="4" eb="5">
      <t>ネン</t>
    </rPh>
    <rPh sb="5" eb="6">
      <t>ヘイネン</t>
    </rPh>
    <rPh sb="6" eb="7">
      <t>ガツ</t>
    </rPh>
    <rPh sb="9" eb="10">
      <t>ニチ</t>
    </rPh>
    <rPh sb="10" eb="12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</si>
</sst>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General&quot;か&quot;&quot;所&quot;"/>
    <numFmt numFmtId="177" formatCode="General&quot;区画&quot;"/>
    <numFmt numFmtId="178" formatCode="#,##0.0&quot;ha&quot;"/>
    <numFmt numFmtId="179" formatCode="#,##0_ "/>
    <numFmt numFmtId="180" formatCode="#,##0.00_ &quot;ha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 applyAlignment="1">
      <alignment horizontal="right" vertical="center"/>
    </xf>
    <xf numFmtId="0" fontId="0" fillId="0" borderId="5" xfId="0" applyFont="1" applyBorder="1">
      <alignment vertical="center"/>
    </xf>
    <xf numFmtId="0" fontId="0" fillId="0" borderId="5" xfId="0" applyFont="1" applyFill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 wrapText="1"/>
    </xf>
    <xf numFmtId="176" fontId="0" fillId="2" borderId="6" xfId="0" applyNumberFormat="1" applyFont="1" applyFill="1" applyBorder="1" applyAlignment="1">
      <alignment horizontal="center" vertical="center" wrapText="1"/>
    </xf>
    <xf numFmtId="178" fontId="0" fillId="2" borderId="7" xfId="0" applyNumberFormat="1" applyFont="1" applyFill="1" applyBorder="1" applyAlignment="1">
      <alignment horizontal="center" vertical="center" wrapText="1"/>
    </xf>
    <xf numFmtId="178" fontId="0" fillId="2" borderId="8" xfId="0" applyNumberFormat="1" applyFont="1" applyFill="1" applyBorder="1" applyAlignment="1">
      <alignment horizontal="center" vertical="center" wrapText="1"/>
    </xf>
    <xf numFmtId="0" fontId="0" fillId="0" borderId="2" xfId="0" applyFont="1" applyBorder="1">
      <alignment vertical="center"/>
    </xf>
    <xf numFmtId="0" fontId="0" fillId="0" borderId="0" xfId="0" applyFont="1">
      <alignment vertical="center"/>
    </xf>
    <xf numFmtId="0" fontId="0" fillId="0" borderId="11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12" xfId="0" applyFont="1" applyBorder="1">
      <alignment vertical="center"/>
    </xf>
    <xf numFmtId="179" fontId="4" fillId="0" borderId="14" xfId="0" applyNumberFormat="1" applyFont="1" applyBorder="1" applyAlignment="1">
      <alignment horizontal="right"/>
    </xf>
    <xf numFmtId="179" fontId="4" fillId="0" borderId="15" xfId="0" applyNumberFormat="1" applyFont="1" applyBorder="1" applyAlignment="1">
      <alignment horizontal="right"/>
    </xf>
    <xf numFmtId="179" fontId="4" fillId="0" borderId="1" xfId="0" applyNumberFormat="1" applyFont="1" applyBorder="1" applyAlignment="1">
      <alignment horizontal="right"/>
    </xf>
    <xf numFmtId="0" fontId="0" fillId="0" borderId="13" xfId="0" applyFont="1" applyBorder="1">
      <alignment vertical="center"/>
    </xf>
    <xf numFmtId="179" fontId="4" fillId="0" borderId="16" xfId="0" applyNumberFormat="1" applyFont="1" applyBorder="1" applyAlignment="1">
      <alignment horizontal="right"/>
    </xf>
    <xf numFmtId="0" fontId="0" fillId="0" borderId="17" xfId="0" applyFont="1" applyBorder="1">
      <alignment vertical="center"/>
    </xf>
    <xf numFmtId="0" fontId="0" fillId="0" borderId="1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13" xfId="0" applyFont="1" applyFill="1" applyBorder="1">
      <alignment vertical="center"/>
    </xf>
    <xf numFmtId="179" fontId="4" fillId="0" borderId="5" xfId="0" applyNumberFormat="1" applyFont="1" applyBorder="1" applyAlignment="1">
      <alignment horizontal="right"/>
    </xf>
    <xf numFmtId="0" fontId="0" fillId="0" borderId="5" xfId="0" applyFont="1" applyFill="1" applyBorder="1">
      <alignment vertical="center"/>
    </xf>
    <xf numFmtId="179" fontId="4" fillId="0" borderId="5" xfId="0" applyNumberFormat="1" applyFont="1" applyFill="1" applyBorder="1" applyAlignment="1">
      <alignment horizontal="right"/>
    </xf>
    <xf numFmtId="0" fontId="0" fillId="0" borderId="17" xfId="0" applyFont="1" applyFill="1" applyBorder="1">
      <alignment vertical="center"/>
    </xf>
    <xf numFmtId="179" fontId="0" fillId="0" borderId="0" xfId="0" applyNumberFormat="1" applyFo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3" borderId="1" xfId="0" applyFont="1" applyFill="1" applyBorder="1">
      <alignment vertical="center"/>
    </xf>
    <xf numFmtId="0" fontId="0" fillId="3" borderId="1" xfId="0" applyFont="1" applyFill="1" applyBorder="1" applyAlignment="1">
      <alignment horizontal="right" vertical="center"/>
    </xf>
    <xf numFmtId="176" fontId="0" fillId="4" borderId="6" xfId="0" applyNumberFormat="1" applyFont="1" applyFill="1" applyBorder="1" applyAlignment="1">
      <alignment horizontal="center" vertical="center" wrapText="1"/>
    </xf>
    <xf numFmtId="178" fontId="0" fillId="4" borderId="8" xfId="0" applyNumberFormat="1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 wrapText="1"/>
    </xf>
    <xf numFmtId="176" fontId="0" fillId="0" borderId="6" xfId="0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center" vertical="center" wrapText="1"/>
    </xf>
    <xf numFmtId="176" fontId="0" fillId="0" borderId="7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/>
    </xf>
    <xf numFmtId="180" fontId="0" fillId="0" borderId="1" xfId="0" applyNumberFormat="1" applyFont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vertical="center" shrinkToFit="1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177" fontId="0" fillId="0" borderId="10" xfId="0" applyNumberFormat="1" applyFont="1" applyFill="1" applyBorder="1" applyAlignment="1">
      <alignment horizontal="center" vertical="center" wrapText="1"/>
    </xf>
    <xf numFmtId="177" fontId="0" fillId="0" borderId="3" xfId="0" applyNumberFormat="1" applyFont="1" applyFill="1" applyBorder="1" applyAlignment="1">
      <alignment horizontal="center" vertical="center"/>
    </xf>
    <xf numFmtId="177" fontId="0" fillId="0" borderId="9" xfId="0" applyNumberFormat="1" applyFont="1" applyFill="1" applyBorder="1" applyAlignment="1">
      <alignment horizontal="center" vertical="center"/>
    </xf>
    <xf numFmtId="177" fontId="0" fillId="0" borderId="3" xfId="0" applyNumberFormat="1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177" fontId="0" fillId="2" borderId="10" xfId="0" applyNumberFormat="1" applyFont="1" applyFill="1" applyBorder="1" applyAlignment="1">
      <alignment horizontal="center" vertical="center" wrapText="1"/>
    </xf>
    <xf numFmtId="177" fontId="0" fillId="2" borderId="3" xfId="0" applyNumberFormat="1" applyFont="1" applyFill="1" applyBorder="1" applyAlignment="1">
      <alignment horizontal="center" vertical="center" wrapText="1"/>
    </xf>
    <xf numFmtId="177" fontId="0" fillId="2" borderId="9" xfId="0" applyNumberFormat="1" applyFont="1" applyFill="1" applyBorder="1" applyAlignment="1">
      <alignment horizontal="center" vertical="center"/>
    </xf>
    <xf numFmtId="177" fontId="0" fillId="4" borderId="10" xfId="0" applyNumberFormat="1" applyFont="1" applyFill="1" applyBorder="1" applyAlignment="1">
      <alignment horizontal="center" vertical="center" wrapText="1"/>
    </xf>
    <xf numFmtId="177" fontId="0" fillId="4" borderId="9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DCE6F1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9"/>
  <sheetViews>
    <sheetView showGridLines="0" tabSelected="1" zoomScaleNormal="100" workbookViewId="0">
      <selection activeCell="I2" sqref="I2"/>
    </sheetView>
  </sheetViews>
  <sheetFormatPr defaultColWidth="9" defaultRowHeight="13.5" x14ac:dyDescent="0.15"/>
  <cols>
    <col min="1" max="1" width="10.5" style="1" bestFit="1" customWidth="1"/>
    <col min="2" max="7" width="9.125" style="1" customWidth="1"/>
    <col min="8" max="8" width="9" style="1"/>
    <col min="9" max="11" width="14.625" style="1" bestFit="1" customWidth="1"/>
    <col min="12" max="16384" width="9" style="1"/>
  </cols>
  <sheetData>
    <row r="1" spans="1:7" ht="17.25" x14ac:dyDescent="0.15">
      <c r="A1" s="8" t="s">
        <v>27</v>
      </c>
      <c r="B1" s="2"/>
      <c r="C1" s="2"/>
      <c r="D1" s="2"/>
      <c r="E1" s="2"/>
      <c r="F1" s="2"/>
      <c r="G1" s="66" t="s">
        <v>39</v>
      </c>
    </row>
    <row r="2" spans="1:7" ht="27" customHeight="1" x14ac:dyDescent="0.15">
      <c r="A2" s="49" t="s">
        <v>0</v>
      </c>
      <c r="B2" s="51" t="s">
        <v>20</v>
      </c>
      <c r="C2" s="51"/>
      <c r="D2" s="51" t="s">
        <v>24</v>
      </c>
      <c r="E2" s="51"/>
      <c r="F2" s="51" t="s">
        <v>32</v>
      </c>
      <c r="G2" s="51"/>
    </row>
    <row r="3" spans="1:7" ht="13.5" customHeight="1" x14ac:dyDescent="0.15">
      <c r="A3" s="50"/>
      <c r="B3" s="42">
        <f>SUM(B6:B23)</f>
        <v>44</v>
      </c>
      <c r="C3" s="43">
        <f>SUM(C6:C23)/100</f>
        <v>6.48</v>
      </c>
      <c r="D3" s="42">
        <f>SUM(D6:D23)</f>
        <v>20</v>
      </c>
      <c r="E3" s="43">
        <f>SUM(E6:E23)/100</f>
        <v>1.2</v>
      </c>
      <c r="F3" s="44">
        <f>SUM(F6:F23)</f>
        <v>279</v>
      </c>
      <c r="G3" s="43">
        <f>SUM(G6:G23)/100</f>
        <v>33.75</v>
      </c>
    </row>
    <row r="4" spans="1:7" ht="13.5" customHeight="1" x14ac:dyDescent="0.15">
      <c r="A4" s="50"/>
      <c r="B4" s="52">
        <v>1199</v>
      </c>
      <c r="C4" s="53"/>
      <c r="D4" s="52">
        <v>0</v>
      </c>
      <c r="E4" s="54"/>
      <c r="F4" s="55">
        <v>8016</v>
      </c>
      <c r="G4" s="54"/>
    </row>
    <row r="5" spans="1:7" ht="13.5" customHeight="1" x14ac:dyDescent="0.15">
      <c r="A5" s="47" t="s">
        <v>1</v>
      </c>
      <c r="B5" s="33" t="s">
        <v>22</v>
      </c>
      <c r="C5" s="34" t="s">
        <v>26</v>
      </c>
      <c r="D5" s="33" t="s">
        <v>22</v>
      </c>
      <c r="E5" s="34" t="s">
        <v>26</v>
      </c>
      <c r="F5" s="33" t="s">
        <v>22</v>
      </c>
      <c r="G5" s="34" t="s">
        <v>26</v>
      </c>
    </row>
    <row r="6" spans="1:7" ht="13.5" customHeight="1" x14ac:dyDescent="0.15">
      <c r="A6" s="3" t="s">
        <v>2</v>
      </c>
      <c r="B6" s="4"/>
      <c r="C6" s="4"/>
      <c r="D6" s="4" t="s">
        <v>23</v>
      </c>
      <c r="E6" s="4" t="s">
        <v>23</v>
      </c>
      <c r="F6" s="4">
        <v>7</v>
      </c>
      <c r="G6" s="4">
        <v>40</v>
      </c>
    </row>
    <row r="7" spans="1:7" ht="13.5" customHeight="1" x14ac:dyDescent="0.15">
      <c r="A7" s="3" t="s">
        <v>3</v>
      </c>
      <c r="B7" s="4">
        <v>1</v>
      </c>
      <c r="C7" s="4">
        <v>16</v>
      </c>
      <c r="D7" s="4" t="s">
        <v>23</v>
      </c>
      <c r="E7" s="4" t="s">
        <v>23</v>
      </c>
      <c r="F7" s="4">
        <v>10</v>
      </c>
      <c r="G7" s="4">
        <v>168</v>
      </c>
    </row>
    <row r="8" spans="1:7" ht="13.5" customHeight="1" x14ac:dyDescent="0.15">
      <c r="A8" s="3" t="s">
        <v>28</v>
      </c>
      <c r="B8" s="4"/>
      <c r="C8" s="4"/>
      <c r="D8" s="4" t="s">
        <v>29</v>
      </c>
      <c r="E8" s="4" t="s">
        <v>29</v>
      </c>
      <c r="F8" s="4" t="s">
        <v>29</v>
      </c>
      <c r="G8" s="4" t="s">
        <v>29</v>
      </c>
    </row>
    <row r="9" spans="1:7" ht="13.5" customHeight="1" x14ac:dyDescent="0.15">
      <c r="A9" s="3" t="s">
        <v>4</v>
      </c>
      <c r="B9" s="4"/>
      <c r="C9" s="4"/>
      <c r="D9" s="37" t="s">
        <v>23</v>
      </c>
      <c r="E9" s="4" t="s">
        <v>23</v>
      </c>
      <c r="F9" s="4" t="s">
        <v>23</v>
      </c>
      <c r="G9" s="4" t="s">
        <v>23</v>
      </c>
    </row>
    <row r="10" spans="1:7" ht="13.5" customHeight="1" x14ac:dyDescent="0.15">
      <c r="A10" s="3" t="s">
        <v>5</v>
      </c>
      <c r="B10" s="4"/>
      <c r="C10" s="4"/>
      <c r="D10" s="37" t="s">
        <v>23</v>
      </c>
      <c r="E10" s="4" t="s">
        <v>23</v>
      </c>
      <c r="F10" s="4">
        <v>1</v>
      </c>
      <c r="G10" s="4">
        <v>5</v>
      </c>
    </row>
    <row r="11" spans="1:7" ht="13.5" customHeight="1" x14ac:dyDescent="0.15">
      <c r="A11" s="3" t="s">
        <v>6</v>
      </c>
      <c r="B11" s="4">
        <v>1</v>
      </c>
      <c r="C11" s="4">
        <v>9</v>
      </c>
      <c r="D11" s="37">
        <v>1</v>
      </c>
      <c r="E11" s="4">
        <v>1</v>
      </c>
      <c r="F11" s="4">
        <v>6</v>
      </c>
      <c r="G11" s="4">
        <v>71</v>
      </c>
    </row>
    <row r="12" spans="1:7" ht="13.5" customHeight="1" x14ac:dyDescent="0.15">
      <c r="A12" s="3" t="s">
        <v>25</v>
      </c>
      <c r="B12" s="4"/>
      <c r="C12" s="4"/>
      <c r="D12" s="37" t="s">
        <v>29</v>
      </c>
      <c r="E12" s="4" t="s">
        <v>29</v>
      </c>
      <c r="F12" s="4">
        <v>4</v>
      </c>
      <c r="G12" s="4">
        <v>72</v>
      </c>
    </row>
    <row r="13" spans="1:7" ht="13.5" customHeight="1" x14ac:dyDescent="0.15">
      <c r="A13" s="3" t="s">
        <v>7</v>
      </c>
      <c r="B13" s="4">
        <v>2</v>
      </c>
      <c r="C13" s="4">
        <v>37</v>
      </c>
      <c r="D13" s="37">
        <v>1</v>
      </c>
      <c r="E13" s="4">
        <v>10</v>
      </c>
      <c r="F13" s="4">
        <v>21</v>
      </c>
      <c r="G13" s="4">
        <v>307</v>
      </c>
    </row>
    <row r="14" spans="1:7" ht="13.5" customHeight="1" x14ac:dyDescent="0.15">
      <c r="A14" s="3" t="s">
        <v>8</v>
      </c>
      <c r="B14" s="4"/>
      <c r="C14" s="4"/>
      <c r="D14" s="37">
        <v>1</v>
      </c>
      <c r="E14" s="4">
        <v>4</v>
      </c>
      <c r="F14" s="4">
        <v>9</v>
      </c>
      <c r="G14" s="4">
        <v>79</v>
      </c>
    </row>
    <row r="15" spans="1:7" ht="13.5" customHeight="1" x14ac:dyDescent="0.15">
      <c r="A15" s="3" t="s">
        <v>9</v>
      </c>
      <c r="B15" s="4"/>
      <c r="C15" s="4"/>
      <c r="D15" s="37" t="s">
        <v>29</v>
      </c>
      <c r="E15" s="4" t="s">
        <v>29</v>
      </c>
      <c r="F15" s="4">
        <v>5</v>
      </c>
      <c r="G15" s="4">
        <v>56</v>
      </c>
    </row>
    <row r="16" spans="1:7" ht="13.5" customHeight="1" x14ac:dyDescent="0.15">
      <c r="A16" s="3" t="s">
        <v>10</v>
      </c>
      <c r="B16" s="4">
        <v>2</v>
      </c>
      <c r="C16" s="4">
        <v>16</v>
      </c>
      <c r="D16" s="37">
        <v>2</v>
      </c>
      <c r="E16" s="4">
        <v>6</v>
      </c>
      <c r="F16" s="4">
        <v>14</v>
      </c>
      <c r="G16" s="4">
        <v>110</v>
      </c>
    </row>
    <row r="17" spans="1:7" ht="13.5" customHeight="1" x14ac:dyDescent="0.15">
      <c r="A17" s="3" t="s">
        <v>11</v>
      </c>
      <c r="B17" s="4">
        <v>4</v>
      </c>
      <c r="C17" s="4">
        <v>49</v>
      </c>
      <c r="D17" s="37">
        <v>2</v>
      </c>
      <c r="E17" s="4">
        <v>9</v>
      </c>
      <c r="F17" s="4">
        <v>31</v>
      </c>
      <c r="G17" s="4">
        <v>380</v>
      </c>
    </row>
    <row r="18" spans="1:7" ht="13.5" customHeight="1" x14ac:dyDescent="0.15">
      <c r="A18" s="3" t="s">
        <v>12</v>
      </c>
      <c r="B18" s="4">
        <v>10</v>
      </c>
      <c r="C18" s="4">
        <v>185</v>
      </c>
      <c r="D18" s="37">
        <v>5</v>
      </c>
      <c r="E18" s="4">
        <v>25</v>
      </c>
      <c r="F18" s="4">
        <v>63</v>
      </c>
      <c r="G18" s="4">
        <v>683</v>
      </c>
    </row>
    <row r="19" spans="1:7" ht="13.5" customHeight="1" x14ac:dyDescent="0.15">
      <c r="A19" s="3" t="s">
        <v>13</v>
      </c>
      <c r="B19" s="4"/>
      <c r="C19" s="4"/>
      <c r="D19" s="37" t="s">
        <v>29</v>
      </c>
      <c r="E19" s="4" t="s">
        <v>29</v>
      </c>
      <c r="F19" s="4">
        <v>32</v>
      </c>
      <c r="G19" s="4">
        <v>368</v>
      </c>
    </row>
    <row r="20" spans="1:7" ht="13.5" customHeight="1" x14ac:dyDescent="0.15">
      <c r="A20" s="3" t="s">
        <v>14</v>
      </c>
      <c r="B20" s="4">
        <v>14</v>
      </c>
      <c r="C20" s="4">
        <v>175</v>
      </c>
      <c r="D20" s="37">
        <v>3</v>
      </c>
      <c r="E20" s="4">
        <v>27</v>
      </c>
      <c r="F20" s="4">
        <v>32</v>
      </c>
      <c r="G20" s="4">
        <v>386</v>
      </c>
    </row>
    <row r="21" spans="1:7" ht="13.5" customHeight="1" x14ac:dyDescent="0.15">
      <c r="A21" s="3" t="s">
        <v>15</v>
      </c>
      <c r="B21" s="4">
        <v>4</v>
      </c>
      <c r="C21" s="4">
        <v>49</v>
      </c>
      <c r="D21" s="37" t="s">
        <v>29</v>
      </c>
      <c r="E21" s="4" t="s">
        <v>29</v>
      </c>
      <c r="F21" s="4">
        <v>2</v>
      </c>
      <c r="G21" s="4">
        <v>15</v>
      </c>
    </row>
    <row r="22" spans="1:7" ht="13.5" customHeight="1" x14ac:dyDescent="0.15">
      <c r="A22" s="3" t="s">
        <v>16</v>
      </c>
      <c r="B22" s="4">
        <v>1</v>
      </c>
      <c r="C22" s="4">
        <v>13</v>
      </c>
      <c r="D22" s="37">
        <v>4</v>
      </c>
      <c r="E22" s="4">
        <v>32</v>
      </c>
      <c r="F22" s="4">
        <v>30</v>
      </c>
      <c r="G22" s="4">
        <v>450</v>
      </c>
    </row>
    <row r="23" spans="1:7" ht="13.5" customHeight="1" x14ac:dyDescent="0.15">
      <c r="A23" s="3" t="s">
        <v>17</v>
      </c>
      <c r="B23" s="4">
        <v>5</v>
      </c>
      <c r="C23" s="4">
        <v>99</v>
      </c>
      <c r="D23" s="4">
        <v>1</v>
      </c>
      <c r="E23" s="4">
        <v>6</v>
      </c>
      <c r="F23" s="4">
        <v>12</v>
      </c>
      <c r="G23" s="4">
        <v>185</v>
      </c>
    </row>
    <row r="24" spans="1:7" ht="27" customHeight="1" x14ac:dyDescent="0.15">
      <c r="A24" s="49" t="s">
        <v>0</v>
      </c>
      <c r="B24" s="51" t="s">
        <v>19</v>
      </c>
      <c r="C24" s="51"/>
      <c r="D24" s="56" t="s">
        <v>21</v>
      </c>
      <c r="E24" s="56"/>
      <c r="F24" s="57" t="s">
        <v>33</v>
      </c>
      <c r="G24" s="58"/>
    </row>
    <row r="25" spans="1:7" ht="13.5" customHeight="1" x14ac:dyDescent="0.15">
      <c r="A25" s="50"/>
      <c r="B25" s="11">
        <f t="shared" ref="B25" si="0">SUM(B28:B45)</f>
        <v>3</v>
      </c>
      <c r="C25" s="12">
        <f>SUM(C28:C45)/100</f>
        <v>0.72</v>
      </c>
      <c r="D25" s="11">
        <f>SUM(D28:D45)</f>
        <v>1</v>
      </c>
      <c r="E25" s="13">
        <f>SUM(E28:E45)/100</f>
        <v>2.5</v>
      </c>
      <c r="F25" s="38">
        <v>11</v>
      </c>
      <c r="G25" s="39">
        <v>5.7</v>
      </c>
    </row>
    <row r="26" spans="1:7" ht="13.5" customHeight="1" x14ac:dyDescent="0.15">
      <c r="A26" s="50"/>
      <c r="B26" s="59">
        <v>146</v>
      </c>
      <c r="C26" s="60"/>
      <c r="D26" s="59">
        <v>510</v>
      </c>
      <c r="E26" s="61"/>
      <c r="F26" s="62">
        <v>501</v>
      </c>
      <c r="G26" s="63"/>
    </row>
    <row r="27" spans="1:7" ht="13.5" customHeight="1" x14ac:dyDescent="0.15">
      <c r="A27" s="47" t="s">
        <v>1</v>
      </c>
      <c r="B27" s="9" t="s">
        <v>22</v>
      </c>
      <c r="C27" s="10" t="s">
        <v>26</v>
      </c>
      <c r="D27" s="9" t="s">
        <v>22</v>
      </c>
      <c r="E27" s="10" t="s">
        <v>26</v>
      </c>
      <c r="F27" s="40" t="s">
        <v>22</v>
      </c>
      <c r="G27" s="41" t="s">
        <v>26</v>
      </c>
    </row>
    <row r="28" spans="1:7" ht="13.5" customHeight="1" x14ac:dyDescent="0.15">
      <c r="A28" s="5" t="s">
        <v>2</v>
      </c>
      <c r="B28" s="6" t="s">
        <v>23</v>
      </c>
      <c r="C28" s="6" t="s">
        <v>23</v>
      </c>
      <c r="D28" s="6" t="s">
        <v>23</v>
      </c>
      <c r="E28" s="6" t="s">
        <v>23</v>
      </c>
      <c r="F28" s="36">
        <v>1</v>
      </c>
      <c r="G28" s="36">
        <v>30</v>
      </c>
    </row>
    <row r="29" spans="1:7" ht="13.5" customHeight="1" x14ac:dyDescent="0.15">
      <c r="A29" s="3" t="s">
        <v>3</v>
      </c>
      <c r="B29" s="4" t="s">
        <v>23</v>
      </c>
      <c r="C29" s="4" t="s">
        <v>23</v>
      </c>
      <c r="D29" s="4" t="s">
        <v>23</v>
      </c>
      <c r="E29" s="4" t="s">
        <v>23</v>
      </c>
      <c r="F29" s="36">
        <v>1</v>
      </c>
      <c r="G29" s="36">
        <v>40</v>
      </c>
    </row>
    <row r="30" spans="1:7" ht="13.5" customHeight="1" x14ac:dyDescent="0.15">
      <c r="A30" s="3" t="s">
        <v>28</v>
      </c>
      <c r="B30" s="4" t="s">
        <v>29</v>
      </c>
      <c r="C30" s="4" t="s">
        <v>29</v>
      </c>
      <c r="D30" s="4" t="s">
        <v>29</v>
      </c>
      <c r="E30" s="4" t="s">
        <v>29</v>
      </c>
      <c r="F30" s="37" t="s">
        <v>29</v>
      </c>
      <c r="G30" s="37" t="s">
        <v>29</v>
      </c>
    </row>
    <row r="31" spans="1:7" ht="13.5" customHeight="1" x14ac:dyDescent="0.15">
      <c r="A31" s="3" t="s">
        <v>4</v>
      </c>
      <c r="B31" s="4" t="s">
        <v>23</v>
      </c>
      <c r="C31" s="4" t="s">
        <v>23</v>
      </c>
      <c r="D31" s="4" t="s">
        <v>23</v>
      </c>
      <c r="E31" s="4" t="s">
        <v>23</v>
      </c>
      <c r="F31" s="37" t="s">
        <v>29</v>
      </c>
      <c r="G31" s="37" t="s">
        <v>29</v>
      </c>
    </row>
    <row r="32" spans="1:7" ht="13.5" customHeight="1" x14ac:dyDescent="0.15">
      <c r="A32" s="3" t="s">
        <v>5</v>
      </c>
      <c r="B32" s="4" t="s">
        <v>23</v>
      </c>
      <c r="C32" s="4" t="s">
        <v>23</v>
      </c>
      <c r="D32" s="4" t="s">
        <v>23</v>
      </c>
      <c r="E32" s="4" t="s">
        <v>23</v>
      </c>
      <c r="F32" s="37" t="s">
        <v>29</v>
      </c>
      <c r="G32" s="37" t="s">
        <v>29</v>
      </c>
    </row>
    <row r="33" spans="1:7" ht="13.5" customHeight="1" x14ac:dyDescent="0.15">
      <c r="A33" s="3" t="s">
        <v>6</v>
      </c>
      <c r="B33" s="4" t="s">
        <v>23</v>
      </c>
      <c r="C33" s="4" t="s">
        <v>23</v>
      </c>
      <c r="D33" s="4" t="s">
        <v>23</v>
      </c>
      <c r="E33" s="4" t="s">
        <v>23</v>
      </c>
      <c r="F33" s="37" t="s">
        <v>29</v>
      </c>
      <c r="G33" s="37" t="s">
        <v>29</v>
      </c>
    </row>
    <row r="34" spans="1:7" ht="13.5" customHeight="1" x14ac:dyDescent="0.15">
      <c r="A34" s="3" t="s">
        <v>25</v>
      </c>
      <c r="B34" s="4" t="s">
        <v>23</v>
      </c>
      <c r="C34" s="4" t="s">
        <v>23</v>
      </c>
      <c r="D34" s="4" t="s">
        <v>23</v>
      </c>
      <c r="E34" s="4" t="s">
        <v>23</v>
      </c>
      <c r="F34" s="36">
        <v>2</v>
      </c>
      <c r="G34" s="36">
        <v>130</v>
      </c>
    </row>
    <row r="35" spans="1:7" ht="13.5" customHeight="1" x14ac:dyDescent="0.15">
      <c r="A35" s="3" t="s">
        <v>7</v>
      </c>
      <c r="B35" s="4" t="s">
        <v>23</v>
      </c>
      <c r="C35" s="4" t="s">
        <v>23</v>
      </c>
      <c r="D35" s="4" t="s">
        <v>23</v>
      </c>
      <c r="E35" s="4" t="s">
        <v>23</v>
      </c>
      <c r="F35" s="36">
        <v>1</v>
      </c>
      <c r="G35" s="36">
        <v>40</v>
      </c>
    </row>
    <row r="36" spans="1:7" ht="13.5" customHeight="1" x14ac:dyDescent="0.15">
      <c r="A36" s="3" t="s">
        <v>8</v>
      </c>
      <c r="B36" s="4" t="s">
        <v>23</v>
      </c>
      <c r="C36" s="4" t="s">
        <v>23</v>
      </c>
      <c r="D36" s="4" t="s">
        <v>23</v>
      </c>
      <c r="E36" s="4" t="s">
        <v>23</v>
      </c>
      <c r="F36" s="37" t="s">
        <v>29</v>
      </c>
      <c r="G36" s="37" t="s">
        <v>29</v>
      </c>
    </row>
    <row r="37" spans="1:7" ht="13.5" customHeight="1" x14ac:dyDescent="0.15">
      <c r="A37" s="3" t="s">
        <v>9</v>
      </c>
      <c r="B37" s="4" t="s">
        <v>23</v>
      </c>
      <c r="C37" s="4" t="s">
        <v>23</v>
      </c>
      <c r="D37" s="4">
        <v>1</v>
      </c>
      <c r="E37" s="4">
        <v>250</v>
      </c>
      <c r="F37" s="37" t="s">
        <v>29</v>
      </c>
      <c r="G37" s="37" t="s">
        <v>29</v>
      </c>
    </row>
    <row r="38" spans="1:7" ht="13.5" customHeight="1" x14ac:dyDescent="0.15">
      <c r="A38" s="3" t="s">
        <v>10</v>
      </c>
      <c r="B38" s="4" t="s">
        <v>23</v>
      </c>
      <c r="C38" s="4" t="s">
        <v>23</v>
      </c>
      <c r="D38" s="4" t="s">
        <v>23</v>
      </c>
      <c r="E38" s="4" t="s">
        <v>23</v>
      </c>
      <c r="F38" s="36">
        <v>1</v>
      </c>
      <c r="G38" s="36">
        <v>100</v>
      </c>
    </row>
    <row r="39" spans="1:7" ht="13.5" customHeight="1" x14ac:dyDescent="0.15">
      <c r="A39" s="3" t="s">
        <v>11</v>
      </c>
      <c r="B39" s="4">
        <v>2</v>
      </c>
      <c r="C39" s="4">
        <v>59</v>
      </c>
      <c r="D39" s="4" t="s">
        <v>23</v>
      </c>
      <c r="E39" s="4" t="s">
        <v>23</v>
      </c>
      <c r="F39" s="37" t="s">
        <v>29</v>
      </c>
      <c r="G39" s="37" t="s">
        <v>29</v>
      </c>
    </row>
    <row r="40" spans="1:7" ht="13.5" customHeight="1" x14ac:dyDescent="0.15">
      <c r="A40" s="3" t="s">
        <v>12</v>
      </c>
      <c r="B40" s="4"/>
      <c r="C40" s="4"/>
      <c r="D40" s="4" t="s">
        <v>23</v>
      </c>
      <c r="E40" s="4" t="s">
        <v>23</v>
      </c>
      <c r="F40" s="37" t="s">
        <v>29</v>
      </c>
      <c r="G40" s="37" t="s">
        <v>29</v>
      </c>
    </row>
    <row r="41" spans="1:7" ht="13.5" customHeight="1" x14ac:dyDescent="0.15">
      <c r="A41" s="3" t="s">
        <v>13</v>
      </c>
      <c r="B41" s="4">
        <v>1</v>
      </c>
      <c r="C41" s="4">
        <v>13</v>
      </c>
      <c r="D41" s="4" t="s">
        <v>23</v>
      </c>
      <c r="E41" s="4" t="s">
        <v>23</v>
      </c>
      <c r="F41" s="36">
        <v>1</v>
      </c>
      <c r="G41" s="36">
        <v>100</v>
      </c>
    </row>
    <row r="42" spans="1:7" ht="13.5" customHeight="1" x14ac:dyDescent="0.15">
      <c r="A42" s="3" t="s">
        <v>14</v>
      </c>
      <c r="B42" s="4" t="s">
        <v>23</v>
      </c>
      <c r="C42" s="4" t="s">
        <v>23</v>
      </c>
      <c r="D42" s="4" t="s">
        <v>23</v>
      </c>
      <c r="E42" s="4" t="s">
        <v>23</v>
      </c>
      <c r="F42" s="36">
        <v>1</v>
      </c>
      <c r="G42" s="36">
        <v>40</v>
      </c>
    </row>
    <row r="43" spans="1:7" ht="13.5" customHeight="1" x14ac:dyDescent="0.15">
      <c r="A43" s="3" t="s">
        <v>15</v>
      </c>
      <c r="B43" s="4" t="s">
        <v>23</v>
      </c>
      <c r="C43" s="4" t="s">
        <v>23</v>
      </c>
      <c r="D43" s="4" t="s">
        <v>23</v>
      </c>
      <c r="E43" s="4" t="s">
        <v>23</v>
      </c>
      <c r="F43" s="37" t="s">
        <v>29</v>
      </c>
      <c r="G43" s="37" t="s">
        <v>29</v>
      </c>
    </row>
    <row r="44" spans="1:7" ht="13.5" customHeight="1" x14ac:dyDescent="0.15">
      <c r="A44" s="3" t="s">
        <v>16</v>
      </c>
      <c r="B44" s="4" t="s">
        <v>23</v>
      </c>
      <c r="C44" s="4" t="s">
        <v>23</v>
      </c>
      <c r="D44" s="4" t="s">
        <v>23</v>
      </c>
      <c r="E44" s="4" t="s">
        <v>23</v>
      </c>
      <c r="F44" s="36">
        <v>2</v>
      </c>
      <c r="G44" s="36">
        <v>40</v>
      </c>
    </row>
    <row r="45" spans="1:7" ht="13.5" customHeight="1" x14ac:dyDescent="0.15">
      <c r="A45" s="3" t="s">
        <v>17</v>
      </c>
      <c r="B45" s="4" t="s">
        <v>23</v>
      </c>
      <c r="C45" s="4" t="s">
        <v>23</v>
      </c>
      <c r="D45" s="4" t="s">
        <v>23</v>
      </c>
      <c r="E45" s="4" t="s">
        <v>23</v>
      </c>
      <c r="F45" s="37">
        <v>1</v>
      </c>
      <c r="G45" s="37">
        <v>50</v>
      </c>
    </row>
    <row r="48" spans="1:7" ht="13.5" customHeight="1" x14ac:dyDescent="0.15">
      <c r="A48" s="7" t="s">
        <v>18</v>
      </c>
      <c r="B48" s="45" t="s">
        <v>38</v>
      </c>
      <c r="C48" s="46" t="s">
        <v>37</v>
      </c>
      <c r="D48" s="48">
        <f>B4+D4+F4+B26+D26+F26</f>
        <v>10372</v>
      </c>
      <c r="E48" s="35"/>
      <c r="F48" s="35"/>
      <c r="G48" s="35"/>
    </row>
    <row r="49" spans="1:1" x14ac:dyDescent="0.15">
      <c r="A49" s="1" t="s">
        <v>36</v>
      </c>
    </row>
  </sheetData>
  <mergeCells count="14">
    <mergeCell ref="A24:A26"/>
    <mergeCell ref="B24:C24"/>
    <mergeCell ref="D24:E24"/>
    <mergeCell ref="F24:G24"/>
    <mergeCell ref="B26:C26"/>
    <mergeCell ref="D26:E26"/>
    <mergeCell ref="F26:G26"/>
    <mergeCell ref="A2:A4"/>
    <mergeCell ref="B2:C2"/>
    <mergeCell ref="D2:E2"/>
    <mergeCell ref="F2:G2"/>
    <mergeCell ref="B4:C4"/>
    <mergeCell ref="D4:E4"/>
    <mergeCell ref="F4:G4"/>
  </mergeCells>
  <phoneticPr fontId="1"/>
  <pageMargins left="0.75" right="0.75" top="0.66" bottom="0.65" header="0.51200000000000001" footer="0.51200000000000001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5"/>
  <sheetViews>
    <sheetView workbookViewId="0">
      <pane xSplit="3" ySplit="1" topLeftCell="AC2" activePane="bottomRight" state="frozen"/>
      <selection pane="topRight" activeCell="D1" sqref="D1"/>
      <selection pane="bottomLeft" activeCell="A2" sqref="A2"/>
      <selection pane="bottomRight" activeCell="AH1" sqref="AH1:AH1048576"/>
    </sheetView>
  </sheetViews>
  <sheetFormatPr defaultColWidth="9" defaultRowHeight="13.5" x14ac:dyDescent="0.15"/>
  <cols>
    <col min="1" max="1" width="9" style="15"/>
    <col min="2" max="2" width="20.75" style="15" customWidth="1"/>
    <col min="3" max="16384" width="9" style="15"/>
  </cols>
  <sheetData>
    <row r="1" spans="1:34" ht="17.25" x14ac:dyDescent="0.15">
      <c r="A1" s="8" t="s">
        <v>30</v>
      </c>
    </row>
    <row r="2" spans="1:34" x14ac:dyDescent="0.15">
      <c r="B2" s="14" t="s">
        <v>31</v>
      </c>
      <c r="C2" s="16"/>
      <c r="D2" s="16">
        <v>1993</v>
      </c>
      <c r="E2" s="16">
        <v>1994</v>
      </c>
      <c r="F2" s="16">
        <v>1995</v>
      </c>
      <c r="G2" s="16">
        <v>1996</v>
      </c>
      <c r="H2" s="16">
        <v>1997</v>
      </c>
      <c r="I2" s="16">
        <v>1998</v>
      </c>
      <c r="J2" s="16">
        <v>1999</v>
      </c>
      <c r="K2" s="16">
        <v>2000</v>
      </c>
      <c r="L2" s="16">
        <v>2001</v>
      </c>
      <c r="M2" s="16">
        <v>2002</v>
      </c>
      <c r="N2" s="16">
        <v>2003</v>
      </c>
      <c r="O2" s="16">
        <v>2004</v>
      </c>
      <c r="P2" s="16">
        <v>2005</v>
      </c>
      <c r="Q2" s="16">
        <v>2006</v>
      </c>
      <c r="R2" s="16">
        <v>2007</v>
      </c>
      <c r="S2" s="16">
        <v>2008</v>
      </c>
      <c r="T2" s="16">
        <v>2009</v>
      </c>
      <c r="U2" s="3">
        <v>2010</v>
      </c>
      <c r="V2" s="3">
        <v>2011</v>
      </c>
      <c r="W2" s="3">
        <v>2012</v>
      </c>
      <c r="X2" s="3">
        <v>2013</v>
      </c>
      <c r="Y2" s="3">
        <v>2014</v>
      </c>
      <c r="Z2" s="3">
        <v>2015</v>
      </c>
      <c r="AA2" s="3">
        <v>2016</v>
      </c>
      <c r="AB2" s="3">
        <v>2017</v>
      </c>
      <c r="AC2" s="3">
        <v>2018</v>
      </c>
      <c r="AD2" s="3">
        <v>2019</v>
      </c>
      <c r="AE2" s="25">
        <v>2020</v>
      </c>
      <c r="AF2" s="25">
        <v>2021</v>
      </c>
      <c r="AG2" s="25">
        <v>2022</v>
      </c>
      <c r="AH2" s="25">
        <v>2023</v>
      </c>
    </row>
    <row r="3" spans="1:34" x14ac:dyDescent="0.15">
      <c r="B3" s="17" t="s">
        <v>20</v>
      </c>
      <c r="C3" s="18" t="s">
        <v>22</v>
      </c>
      <c r="D3" s="19">
        <v>4</v>
      </c>
      <c r="E3" s="19">
        <v>9</v>
      </c>
      <c r="F3" s="19">
        <v>12</v>
      </c>
      <c r="G3" s="19">
        <v>16</v>
      </c>
      <c r="H3" s="19">
        <v>25</v>
      </c>
      <c r="I3" s="19">
        <v>31</v>
      </c>
      <c r="J3" s="19">
        <v>38</v>
      </c>
      <c r="K3" s="19">
        <v>43</v>
      </c>
      <c r="L3" s="19">
        <v>48</v>
      </c>
      <c r="M3" s="19">
        <v>56</v>
      </c>
      <c r="N3" s="19">
        <v>59</v>
      </c>
      <c r="O3" s="19">
        <v>59</v>
      </c>
      <c r="P3" s="19">
        <v>65</v>
      </c>
      <c r="Q3" s="19">
        <v>70</v>
      </c>
      <c r="R3" s="19">
        <v>70</v>
      </c>
      <c r="S3" s="19">
        <v>69</v>
      </c>
      <c r="T3" s="18"/>
      <c r="U3" s="18"/>
      <c r="V3" s="17"/>
      <c r="W3" s="17"/>
      <c r="X3" s="17">
        <v>67</v>
      </c>
      <c r="Y3" s="17"/>
      <c r="Z3" s="17"/>
      <c r="AA3" s="17">
        <v>62</v>
      </c>
      <c r="AB3" s="17">
        <v>57</v>
      </c>
      <c r="AC3" s="18">
        <v>55</v>
      </c>
      <c r="AD3" s="17">
        <v>55</v>
      </c>
      <c r="AE3" s="26">
        <v>50</v>
      </c>
      <c r="AF3" s="26">
        <v>50</v>
      </c>
      <c r="AG3" s="26">
        <v>46</v>
      </c>
      <c r="AH3" s="26">
        <v>44</v>
      </c>
    </row>
    <row r="4" spans="1:34" x14ac:dyDescent="0.15">
      <c r="B4" s="5"/>
      <c r="C4" s="5" t="s">
        <v>26</v>
      </c>
      <c r="D4" s="20">
        <v>46</v>
      </c>
      <c r="E4" s="20">
        <v>114</v>
      </c>
      <c r="F4" s="20">
        <v>166</v>
      </c>
      <c r="G4" s="20">
        <v>236</v>
      </c>
      <c r="H4" s="20">
        <v>353</v>
      </c>
      <c r="I4" s="20">
        <v>423</v>
      </c>
      <c r="J4" s="20">
        <v>495</v>
      </c>
      <c r="K4" s="20">
        <v>586</v>
      </c>
      <c r="L4" s="20">
        <v>670</v>
      </c>
      <c r="M4" s="20">
        <v>760</v>
      </c>
      <c r="N4" s="20">
        <v>806</v>
      </c>
      <c r="O4" s="20">
        <v>840</v>
      </c>
      <c r="P4" s="20">
        <v>905</v>
      </c>
      <c r="Q4" s="20">
        <v>935</v>
      </c>
      <c r="R4" s="20">
        <v>972</v>
      </c>
      <c r="S4" s="20">
        <v>992</v>
      </c>
      <c r="T4" s="20">
        <v>1035</v>
      </c>
      <c r="U4" s="20">
        <v>1036</v>
      </c>
      <c r="V4" s="20">
        <v>1065</v>
      </c>
      <c r="W4" s="20">
        <v>1075</v>
      </c>
      <c r="X4" s="20">
        <v>1056</v>
      </c>
      <c r="Y4" s="20">
        <v>1041</v>
      </c>
      <c r="Z4" s="20">
        <v>899</v>
      </c>
      <c r="AA4" s="20">
        <v>899</v>
      </c>
      <c r="AB4" s="20">
        <v>848</v>
      </c>
      <c r="AC4" s="20">
        <v>846</v>
      </c>
      <c r="AD4" s="28">
        <v>846</v>
      </c>
      <c r="AE4" s="30">
        <v>756</v>
      </c>
      <c r="AF4" s="30">
        <v>756</v>
      </c>
      <c r="AG4" s="30">
        <v>679</v>
      </c>
      <c r="AH4" s="30">
        <v>648</v>
      </c>
    </row>
    <row r="5" spans="1:34" x14ac:dyDescent="0.15">
      <c r="B5" s="17" t="s">
        <v>24</v>
      </c>
      <c r="C5" s="18" t="s">
        <v>22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18">
        <v>8</v>
      </c>
      <c r="S5" s="18">
        <v>11</v>
      </c>
      <c r="T5" s="18"/>
      <c r="U5" s="18"/>
      <c r="V5" s="18"/>
      <c r="W5" s="17"/>
      <c r="X5" s="18">
        <v>15</v>
      </c>
      <c r="Y5" s="18">
        <v>16</v>
      </c>
      <c r="Z5" s="17"/>
      <c r="AA5" s="18">
        <v>17</v>
      </c>
      <c r="AB5" s="18">
        <v>17</v>
      </c>
      <c r="AC5" s="18">
        <v>19</v>
      </c>
      <c r="AD5" s="17">
        <v>19</v>
      </c>
      <c r="AE5" s="26">
        <v>20</v>
      </c>
      <c r="AF5" s="26">
        <v>20</v>
      </c>
      <c r="AG5" s="26">
        <v>19</v>
      </c>
      <c r="AH5" s="26">
        <v>20</v>
      </c>
    </row>
    <row r="6" spans="1:34" x14ac:dyDescent="0.15">
      <c r="B6" s="5"/>
      <c r="C6" s="5" t="s">
        <v>26</v>
      </c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5">
        <v>46</v>
      </c>
      <c r="S6" s="5">
        <v>65</v>
      </c>
      <c r="T6" s="5">
        <v>77</v>
      </c>
      <c r="U6" s="5">
        <v>77</v>
      </c>
      <c r="V6" s="5">
        <v>87</v>
      </c>
      <c r="W6" s="22">
        <v>90</v>
      </c>
      <c r="X6" s="21">
        <v>100</v>
      </c>
      <c r="Y6" s="21">
        <v>109</v>
      </c>
      <c r="Z6" s="21">
        <v>114</v>
      </c>
      <c r="AA6" s="21">
        <v>114</v>
      </c>
      <c r="AB6" s="21">
        <v>106</v>
      </c>
      <c r="AC6" s="21">
        <v>120</v>
      </c>
      <c r="AD6" s="5">
        <v>120</v>
      </c>
      <c r="AE6" s="30">
        <v>126</v>
      </c>
      <c r="AF6" s="30">
        <v>126</v>
      </c>
      <c r="AG6" s="30">
        <v>119</v>
      </c>
      <c r="AH6" s="30">
        <v>120</v>
      </c>
    </row>
    <row r="7" spans="1:34" x14ac:dyDescent="0.15">
      <c r="B7" s="17" t="s">
        <v>32</v>
      </c>
      <c r="C7" s="17" t="s">
        <v>22</v>
      </c>
      <c r="D7" s="64"/>
      <c r="E7" s="64"/>
      <c r="F7" s="64"/>
      <c r="G7" s="64"/>
      <c r="H7" s="64"/>
      <c r="I7" s="64"/>
      <c r="J7" s="64"/>
      <c r="K7" s="64"/>
      <c r="L7" s="64"/>
      <c r="M7" s="64"/>
      <c r="N7" s="19">
        <v>4</v>
      </c>
      <c r="O7" s="19">
        <v>22</v>
      </c>
      <c r="P7" s="19">
        <v>41</v>
      </c>
      <c r="Q7" s="19">
        <v>63</v>
      </c>
      <c r="R7" s="19">
        <v>82</v>
      </c>
      <c r="S7" s="19">
        <v>102</v>
      </c>
      <c r="T7" s="17"/>
      <c r="U7" s="17"/>
      <c r="V7" s="18"/>
      <c r="W7" s="17"/>
      <c r="X7" s="17">
        <v>179</v>
      </c>
      <c r="Y7" s="17"/>
      <c r="Z7" s="17"/>
      <c r="AA7" s="18">
        <v>221</v>
      </c>
      <c r="AB7" s="18">
        <v>227</v>
      </c>
      <c r="AC7" s="17">
        <v>241</v>
      </c>
      <c r="AD7" s="17">
        <v>246</v>
      </c>
      <c r="AE7" s="26">
        <v>260</v>
      </c>
      <c r="AF7" s="26">
        <v>266</v>
      </c>
      <c r="AG7" s="26">
        <v>279</v>
      </c>
      <c r="AH7" s="26">
        <v>279</v>
      </c>
    </row>
    <row r="8" spans="1:34" x14ac:dyDescent="0.15">
      <c r="B8" s="5"/>
      <c r="C8" s="22" t="s">
        <v>26</v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23">
        <v>57</v>
      </c>
      <c r="O8" s="23">
        <v>335</v>
      </c>
      <c r="P8" s="23">
        <v>480</v>
      </c>
      <c r="Q8" s="23">
        <v>751</v>
      </c>
      <c r="R8" s="23">
        <v>1050</v>
      </c>
      <c r="S8" s="23">
        <v>1260</v>
      </c>
      <c r="T8" s="21">
        <v>1453</v>
      </c>
      <c r="U8" s="21">
        <v>1615</v>
      </c>
      <c r="V8" s="21">
        <v>1814</v>
      </c>
      <c r="W8" s="21">
        <v>2037</v>
      </c>
      <c r="X8" s="21">
        <v>2172</v>
      </c>
      <c r="Y8" s="21">
        <v>2432</v>
      </c>
      <c r="Z8" s="21">
        <v>2757</v>
      </c>
      <c r="AA8" s="21">
        <v>2790</v>
      </c>
      <c r="AB8" s="21">
        <v>2861</v>
      </c>
      <c r="AC8" s="21">
        <v>3004</v>
      </c>
      <c r="AD8" s="5">
        <v>3017</v>
      </c>
      <c r="AE8" s="30">
        <v>3158</v>
      </c>
      <c r="AF8" s="30">
        <v>3203</v>
      </c>
      <c r="AG8" s="30">
        <v>3377</v>
      </c>
      <c r="AH8" s="30">
        <v>3377</v>
      </c>
    </row>
    <row r="9" spans="1:34" x14ac:dyDescent="0.15">
      <c r="B9" s="17" t="s">
        <v>19</v>
      </c>
      <c r="C9" s="17" t="s">
        <v>22</v>
      </c>
      <c r="D9" s="64"/>
      <c r="E9" s="64"/>
      <c r="F9" s="64"/>
      <c r="G9" s="64"/>
      <c r="H9" s="64"/>
      <c r="I9" s="64"/>
      <c r="J9" s="64"/>
      <c r="K9" s="17">
        <v>1</v>
      </c>
      <c r="L9" s="17">
        <v>3</v>
      </c>
      <c r="M9" s="17">
        <v>4</v>
      </c>
      <c r="N9" s="24">
        <v>5</v>
      </c>
      <c r="O9" s="24">
        <v>5</v>
      </c>
      <c r="P9" s="24">
        <v>5</v>
      </c>
      <c r="Q9" s="24">
        <v>5</v>
      </c>
      <c r="R9" s="24">
        <v>5</v>
      </c>
      <c r="S9" s="24">
        <v>5</v>
      </c>
      <c r="T9" s="17">
        <v>5</v>
      </c>
      <c r="U9" s="17">
        <v>5</v>
      </c>
      <c r="V9" s="17">
        <v>5</v>
      </c>
      <c r="W9" s="17">
        <v>5</v>
      </c>
      <c r="X9" s="17">
        <v>5</v>
      </c>
      <c r="Y9" s="17">
        <v>5</v>
      </c>
      <c r="Z9" s="17">
        <v>5</v>
      </c>
      <c r="AA9" s="17">
        <v>5</v>
      </c>
      <c r="AB9" s="17">
        <v>5</v>
      </c>
      <c r="AC9" s="17">
        <v>5</v>
      </c>
      <c r="AD9" s="17">
        <v>5</v>
      </c>
      <c r="AE9" s="17">
        <v>5</v>
      </c>
      <c r="AF9" s="17">
        <v>5</v>
      </c>
      <c r="AG9" s="17">
        <v>4</v>
      </c>
      <c r="AH9" s="17">
        <v>3</v>
      </c>
    </row>
    <row r="10" spans="1:34" x14ac:dyDescent="0.15">
      <c r="B10" s="5"/>
      <c r="C10" s="22" t="s">
        <v>26</v>
      </c>
      <c r="D10" s="65"/>
      <c r="E10" s="65"/>
      <c r="F10" s="65"/>
      <c r="G10" s="65"/>
      <c r="H10" s="65"/>
      <c r="I10" s="65"/>
      <c r="J10" s="65"/>
      <c r="K10" s="5">
        <v>19</v>
      </c>
      <c r="L10" s="5">
        <v>45</v>
      </c>
      <c r="M10" s="5">
        <v>71</v>
      </c>
      <c r="N10" s="5">
        <v>104</v>
      </c>
      <c r="O10" s="5">
        <v>104</v>
      </c>
      <c r="P10" s="5">
        <v>104</v>
      </c>
      <c r="Q10" s="5">
        <v>104</v>
      </c>
      <c r="R10" s="5">
        <v>104</v>
      </c>
      <c r="S10" s="5">
        <v>104</v>
      </c>
      <c r="T10" s="5">
        <v>104</v>
      </c>
      <c r="U10" s="5">
        <v>104</v>
      </c>
      <c r="V10" s="5">
        <v>104</v>
      </c>
      <c r="W10" s="5">
        <v>104</v>
      </c>
      <c r="X10" s="5">
        <v>104</v>
      </c>
      <c r="Y10" s="5">
        <v>104</v>
      </c>
      <c r="Z10" s="5">
        <v>104</v>
      </c>
      <c r="AA10" s="5">
        <v>104</v>
      </c>
      <c r="AB10" s="5">
        <v>104</v>
      </c>
      <c r="AC10" s="5">
        <v>104</v>
      </c>
      <c r="AD10" s="5">
        <v>104</v>
      </c>
      <c r="AE10" s="5">
        <v>104</v>
      </c>
      <c r="AF10" s="5">
        <v>104</v>
      </c>
      <c r="AG10" s="5">
        <v>85</v>
      </c>
      <c r="AH10" s="5">
        <v>72</v>
      </c>
    </row>
    <row r="11" spans="1:34" x14ac:dyDescent="0.15">
      <c r="B11" s="17" t="s">
        <v>21</v>
      </c>
      <c r="C11" s="17" t="s">
        <v>22</v>
      </c>
      <c r="D11" s="64"/>
      <c r="E11" s="64"/>
      <c r="F11" s="64"/>
      <c r="G11" s="64"/>
      <c r="H11" s="64"/>
      <c r="I11" s="17">
        <v>1</v>
      </c>
      <c r="J11" s="17">
        <v>1</v>
      </c>
      <c r="K11" s="17">
        <v>1</v>
      </c>
      <c r="L11" s="17">
        <v>1</v>
      </c>
      <c r="M11" s="17">
        <v>1</v>
      </c>
      <c r="N11" s="17">
        <v>1</v>
      </c>
      <c r="O11" s="17">
        <v>1</v>
      </c>
      <c r="P11" s="17">
        <v>1</v>
      </c>
      <c r="Q11" s="17">
        <v>1</v>
      </c>
      <c r="R11" s="17">
        <v>1</v>
      </c>
      <c r="S11" s="17">
        <v>1</v>
      </c>
      <c r="T11" s="17">
        <v>1</v>
      </c>
      <c r="U11" s="17">
        <v>1</v>
      </c>
      <c r="V11" s="17">
        <v>1</v>
      </c>
      <c r="W11" s="17">
        <v>1</v>
      </c>
      <c r="X11" s="17">
        <v>1</v>
      </c>
      <c r="Y11" s="17">
        <v>1</v>
      </c>
      <c r="Z11" s="17">
        <v>1</v>
      </c>
      <c r="AA11" s="17">
        <v>1</v>
      </c>
      <c r="AB11" s="17">
        <v>1</v>
      </c>
      <c r="AC11" s="17">
        <v>1</v>
      </c>
      <c r="AD11" s="17">
        <v>1</v>
      </c>
      <c r="AE11" s="17">
        <v>1</v>
      </c>
      <c r="AF11" s="17">
        <v>1</v>
      </c>
      <c r="AG11" s="17">
        <v>1</v>
      </c>
      <c r="AH11" s="17">
        <v>1</v>
      </c>
    </row>
    <row r="12" spans="1:34" x14ac:dyDescent="0.15">
      <c r="B12" s="5"/>
      <c r="C12" s="22" t="s">
        <v>26</v>
      </c>
      <c r="D12" s="65"/>
      <c r="E12" s="65"/>
      <c r="F12" s="65"/>
      <c r="G12" s="65"/>
      <c r="H12" s="65"/>
      <c r="I12" s="22">
        <v>250</v>
      </c>
      <c r="J12" s="22">
        <v>250</v>
      </c>
      <c r="K12" s="22">
        <v>250</v>
      </c>
      <c r="L12" s="22">
        <v>250</v>
      </c>
      <c r="M12" s="22">
        <v>250</v>
      </c>
      <c r="N12" s="22">
        <v>250</v>
      </c>
      <c r="O12" s="22">
        <v>250</v>
      </c>
      <c r="P12" s="22">
        <v>250</v>
      </c>
      <c r="Q12" s="22">
        <v>250</v>
      </c>
      <c r="R12" s="22">
        <v>250</v>
      </c>
      <c r="S12" s="22">
        <v>250</v>
      </c>
      <c r="T12" s="22">
        <v>250</v>
      </c>
      <c r="U12" s="22">
        <v>250</v>
      </c>
      <c r="V12" s="22">
        <v>250</v>
      </c>
      <c r="W12" s="22">
        <v>250</v>
      </c>
      <c r="X12" s="22">
        <v>250</v>
      </c>
      <c r="Y12" s="22">
        <v>250</v>
      </c>
      <c r="Z12" s="22">
        <v>250</v>
      </c>
      <c r="AA12" s="22">
        <v>250</v>
      </c>
      <c r="AB12" s="22">
        <v>250</v>
      </c>
      <c r="AC12" s="22">
        <v>250</v>
      </c>
      <c r="AD12" s="5">
        <v>250</v>
      </c>
      <c r="AE12" s="5">
        <v>250</v>
      </c>
      <c r="AF12" s="5">
        <v>250</v>
      </c>
      <c r="AG12" s="5">
        <v>250</v>
      </c>
      <c r="AH12" s="5">
        <v>250</v>
      </c>
    </row>
    <row r="13" spans="1:34" x14ac:dyDescent="0.15">
      <c r="B13" s="17" t="s">
        <v>33</v>
      </c>
      <c r="C13" s="18" t="s">
        <v>22</v>
      </c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26">
        <v>1</v>
      </c>
      <c r="X13" s="26">
        <v>1</v>
      </c>
      <c r="Y13" s="26">
        <v>4</v>
      </c>
      <c r="Z13" s="26">
        <v>6</v>
      </c>
      <c r="AA13" s="26">
        <v>8</v>
      </c>
      <c r="AB13" s="26">
        <v>9</v>
      </c>
      <c r="AC13" s="26">
        <v>10</v>
      </c>
      <c r="AD13" s="26">
        <v>11</v>
      </c>
      <c r="AE13" s="26">
        <v>11</v>
      </c>
      <c r="AF13" s="26">
        <v>11</v>
      </c>
      <c r="AG13" s="26">
        <v>11</v>
      </c>
      <c r="AH13" s="26">
        <v>11</v>
      </c>
    </row>
    <row r="14" spans="1:34" x14ac:dyDescent="0.15">
      <c r="B14" s="5"/>
      <c r="C14" s="5" t="s">
        <v>26</v>
      </c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27">
        <v>40</v>
      </c>
      <c r="X14" s="27">
        <v>40</v>
      </c>
      <c r="Y14" s="27">
        <v>180</v>
      </c>
      <c r="Z14" s="27">
        <v>320</v>
      </c>
      <c r="AA14" s="27">
        <v>420</v>
      </c>
      <c r="AB14" s="27">
        <v>450</v>
      </c>
      <c r="AC14" s="27">
        <v>520</v>
      </c>
      <c r="AD14" s="29">
        <v>570</v>
      </c>
      <c r="AE14" s="27">
        <v>570</v>
      </c>
      <c r="AF14" s="27">
        <v>570</v>
      </c>
      <c r="AG14" s="27">
        <v>570</v>
      </c>
      <c r="AH14" s="27">
        <v>570</v>
      </c>
    </row>
    <row r="15" spans="1:34" x14ac:dyDescent="0.15">
      <c r="B15" s="15" t="s">
        <v>34</v>
      </c>
      <c r="C15" s="31" t="s">
        <v>35</v>
      </c>
      <c r="Y15" s="32">
        <f>SUM(Y4,Y6,Y8,Y10,Y12,Y14)/100</f>
        <v>41.16</v>
      </c>
      <c r="Z15" s="32">
        <f t="shared" ref="Z15:AE15" si="0">SUM(Z4,Z6,Z8,Z10,Z12,Z14)/100</f>
        <v>44.44</v>
      </c>
      <c r="AA15" s="32">
        <f t="shared" si="0"/>
        <v>45.77</v>
      </c>
      <c r="AB15" s="32">
        <f t="shared" si="0"/>
        <v>46.19</v>
      </c>
      <c r="AC15" s="32">
        <f t="shared" si="0"/>
        <v>48.44</v>
      </c>
      <c r="AD15" s="32">
        <f t="shared" si="0"/>
        <v>49.07</v>
      </c>
      <c r="AE15" s="32">
        <f t="shared" si="0"/>
        <v>49.64</v>
      </c>
      <c r="AF15" s="32">
        <f>SUM(AF4,AF6,AF8,AF10,AF12,AF14)/100</f>
        <v>50.09</v>
      </c>
      <c r="AG15" s="32">
        <f>SUM(AG4,AG6,AG8,AG10,AG12,AG14)/100</f>
        <v>50.8</v>
      </c>
      <c r="AH15" s="32">
        <f>SUM(AH4,AH6,AH8,AH10,AH12,AH14)/100</f>
        <v>50.37</v>
      </c>
    </row>
  </sheetData>
  <mergeCells count="55">
    <mergeCell ref="I5:I6"/>
    <mergeCell ref="I7:I8"/>
    <mergeCell ref="I9:I10"/>
    <mergeCell ref="Q5:Q6"/>
    <mergeCell ref="J5:J6"/>
    <mergeCell ref="J7:J8"/>
    <mergeCell ref="J9:J10"/>
    <mergeCell ref="K5:K6"/>
    <mergeCell ref="K7:K8"/>
    <mergeCell ref="L5:L6"/>
    <mergeCell ref="L7:L8"/>
    <mergeCell ref="M5:M6"/>
    <mergeCell ref="M7:M8"/>
    <mergeCell ref="N5:N6"/>
    <mergeCell ref="O5:O6"/>
    <mergeCell ref="P5:P6"/>
    <mergeCell ref="G9:G10"/>
    <mergeCell ref="G11:G12"/>
    <mergeCell ref="H5:H6"/>
    <mergeCell ref="H7:H8"/>
    <mergeCell ref="H9:H10"/>
    <mergeCell ref="H11:H12"/>
    <mergeCell ref="D13:D14"/>
    <mergeCell ref="D11:D12"/>
    <mergeCell ref="D9:D10"/>
    <mergeCell ref="D7:D8"/>
    <mergeCell ref="D5:D6"/>
    <mergeCell ref="E5:E6"/>
    <mergeCell ref="E7:E8"/>
    <mergeCell ref="E9:E10"/>
    <mergeCell ref="E11:E12"/>
    <mergeCell ref="J13:J14"/>
    <mergeCell ref="I13:I14"/>
    <mergeCell ref="H13:H14"/>
    <mergeCell ref="G13:G14"/>
    <mergeCell ref="F13:F14"/>
    <mergeCell ref="E13:E14"/>
    <mergeCell ref="F5:F6"/>
    <mergeCell ref="F7:F8"/>
    <mergeCell ref="F9:F10"/>
    <mergeCell ref="F11:F12"/>
    <mergeCell ref="G5:G6"/>
    <mergeCell ref="G7:G8"/>
    <mergeCell ref="K13:K14"/>
    <mergeCell ref="S13:S14"/>
    <mergeCell ref="T13:T14"/>
    <mergeCell ref="U13:U14"/>
    <mergeCell ref="V13:V14"/>
    <mergeCell ref="R13:R14"/>
    <mergeCell ref="Q13:Q14"/>
    <mergeCell ref="P13:P14"/>
    <mergeCell ref="O13:O14"/>
    <mergeCell ref="N13:N14"/>
    <mergeCell ref="M13:M14"/>
    <mergeCell ref="L13:L14"/>
  </mergeCells>
  <phoneticPr fontId="1"/>
  <pageMargins left="0.7" right="0.7" top="0.75" bottom="0.75" header="0.3" footer="0.3"/>
  <pageSetup paperSize="9" scale="4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37_（市民農園）市民利用型農園区別運営状況と面積経年 (2</vt:lpstr>
      <vt:lpstr>経年推移</vt:lpstr>
      <vt:lpstr>'37_（市民農園）市民利用型農園区別運営状況と面積経年 (2'!Print_Area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2020-10-14T01:38:25Z</dcterms:created>
  <dcterms:modified xsi:type="dcterms:W3CDTF">2024-08-26T04:50:07Z</dcterms:modified>
</cp:coreProperties>
</file>