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三ツ池公園（09.07）\"/>
    </mc:Choice>
  </mc:AlternateContent>
  <xr:revisionPtr revIDLastSave="0" documentId="13_ncr:1_{0E08576D-422B-480A-A883-C962350838F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7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<sst xmlns="http://schemas.openxmlformats.org/spreadsheetml/2006/main" count="3147" uniqueCount="2597">
  <si>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</si>
  <si>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</si>
  <si>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</si>
  <si>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</si>
  <si>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</si>
  <si>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</si>
  <si>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</si>
  <si>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</si>
  <si>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</si>
  <si>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</si>
  <si>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</si>
  <si>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</si>
  <si>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</si>
  <si>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</si>
  <si>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</si>
  <si>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</si>
  <si>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</si>
  <si>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</si>
  <si>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</si>
  <si>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</si>
  <si>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</si>
  <si>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</si>
  <si>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</si>
  <si>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</si>
  <si>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</si>
  <si>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</si>
  <si>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</si>
  <si>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</si>
  <si>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</si>
  <si>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</si>
  <si>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</si>
  <si>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</si>
  <si>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</si>
  <si>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</si>
  <si>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</si>
  <si>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</si>
  <si>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</si>
  <si>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</si>
  <si>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</si>
  <si>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</si>
  <si>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</si>
  <si>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</si>
  <si>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</si>
  <si>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</si>
  <si>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</si>
  <si>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</si>
  <si>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</si>
  <si>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</si>
  <si>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</si>
  <si>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</si>
  <si>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</si>
  <si>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</si>
  <si>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</si>
  <si>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</si>
  <si>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</si>
  <si>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</si>
  <si>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</si>
  <si>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</si>
  <si>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</si>
  <si>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</si>
  <si>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</si>
  <si>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</si>
  <si>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</si>
  <si>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</si>
  <si>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</si>
  <si>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</si>
  <si>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</si>
  <si>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</si>
  <si>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</si>
  <si>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</si>
  <si>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</si>
  <si>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</si>
  <si>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</si>
  <si>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</si>
  <si>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</si>
  <si>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</si>
  <si>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</si>
  <si>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</si>
  <si>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</si>
  <si>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</si>
  <si>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</si>
  <si>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</si>
  <si>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</si>
  <si>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</si>
  <si>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</si>
  <si>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</si>
  <si>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</si>
  <si>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</si>
  <si>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</si>
  <si>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</si>
  <si>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</si>
  <si>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</si>
  <si>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</si>
  <si>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</si>
  <si>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</si>
  <si>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</si>
  <si>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</si>
  <si>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</si>
  <si>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</si>
  <si>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</si>
  <si>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</si>
  <si>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</si>
  <si>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</si>
  <si>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</si>
  <si>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</si>
  <si>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</si>
  <si>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</si>
  <si>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</si>
  <si>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</si>
  <si>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</si>
  <si>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</si>
  <si>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</si>
  <si>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</si>
  <si>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</si>
  <si>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</si>
  <si>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</si>
  <si>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</si>
  <si>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</si>
  <si>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</si>
  <si>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</si>
  <si>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</si>
  <si>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</si>
  <si>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</si>
  <si>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</si>
  <si>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</si>
  <si>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</si>
  <si>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</si>
  <si>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</si>
  <si>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</si>
  <si>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</si>
  <si>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</si>
  <si>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</si>
  <si>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</si>
  <si>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</si>
  <si>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</si>
  <si>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</si>
  <si>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</si>
  <si>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</si>
  <si>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</si>
  <si>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</si>
  <si>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</si>
  <si>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</si>
  <si>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</si>
  <si>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</si>
  <si>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</si>
  <si>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</si>
  <si>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</si>
  <si>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</si>
  <si>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</si>
  <si>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</si>
  <si>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</si>
  <si>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</si>
  <si>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</si>
  <si>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</si>
  <si>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</si>
  <si>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</si>
  <si>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</si>
  <si>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</si>
  <si>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</si>
  <si>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</si>
  <si>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</si>
  <si>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</si>
  <si>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</si>
  <si>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</si>
  <si>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</si>
  <si>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</si>
  <si>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</si>
  <si>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</si>
  <si>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</si>
  <si>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</si>
  <si>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</si>
  <si>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</si>
  <si>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</si>
  <si>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</si>
  <si>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</si>
  <si>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</si>
  <si>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</si>
  <si>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</si>
  <si>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</si>
  <si>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</si>
  <si>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</si>
  <si>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</si>
  <si>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</si>
  <si>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</si>
  <si>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</si>
  <si>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</si>
  <si>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</si>
  <si>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</si>
  <si>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</si>
  <si>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</si>
  <si>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</si>
  <si>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</si>
  <si>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</si>
  <si>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</si>
  <si>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</si>
  <si>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</si>
  <si>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</si>
  <si>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</si>
  <si>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</si>
  <si>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</si>
  <si>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</si>
  <si>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</si>
  <si>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</si>
  <si>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</si>
  <si>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</si>
  <si>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</si>
  <si>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</si>
  <si>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</si>
  <si>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</si>
  <si>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</si>
  <si>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</si>
  <si>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</si>
  <si>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</si>
  <si>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</si>
  <si>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</si>
  <si>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</si>
  <si>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</si>
  <si>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</si>
  <si>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</si>
  <si>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</si>
  <si>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</si>
  <si>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</si>
  <si>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</si>
  <si>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</si>
  <si>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</si>
  <si>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</si>
  <si>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</si>
  <si>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</si>
  <si>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</si>
  <si>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</si>
  <si>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</si>
  <si>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</si>
  <si>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</si>
  <si>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</si>
  <si>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</si>
  <si>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</si>
  <si>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</si>
  <si>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</si>
  <si>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</si>
  <si>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</si>
  <si>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</si>
  <si>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</si>
  <si>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</si>
  <si>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</si>
  <si>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</si>
  <si>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</si>
  <si>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</si>
  <si>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</si>
  <si>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</si>
  <si>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</si>
  <si>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</si>
  <si>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</si>
  <si>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</si>
  <si>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</si>
  <si>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</si>
  <si>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</si>
  <si>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</si>
  <si>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</si>
  <si>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</si>
  <si>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</si>
  <si>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</si>
  <si>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</si>
  <si>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</si>
  <si>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</si>
  <si>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</si>
  <si>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</si>
  <si>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</si>
  <si>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</si>
  <si>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</si>
  <si>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</si>
  <si>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</si>
  <si>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</si>
  <si>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</si>
  <si>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</si>
  <si>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</si>
  <si>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</si>
  <si>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</si>
  <si>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</si>
  <si>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</si>
  <si>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</si>
  <si>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</si>
  <si>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</si>
  <si>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</si>
  <si>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</si>
  <si>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</si>
  <si>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</si>
  <si>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</si>
  <si>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</si>
  <si>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</si>
  <si>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</si>
  <si>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</si>
  <si>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</si>
  <si>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</si>
  <si>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</si>
  <si>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</si>
  <si>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</si>
  <si>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</si>
  <si>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</si>
  <si>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</si>
  <si>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</si>
  <si>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</si>
  <si>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</si>
  <si>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</si>
  <si>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</si>
  <si>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</si>
  <si>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</si>
  <si>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</si>
  <si>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</si>
  <si>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</si>
  <si>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</si>
  <si>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</si>
  <si>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</si>
  <si>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</si>
  <si>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</si>
  <si>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</si>
  <si>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</si>
  <si>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</si>
  <si>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</si>
  <si>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</si>
  <si>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</si>
  <si>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</si>
  <si>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</si>
  <si>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</si>
  <si>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</si>
  <si>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</si>
  <si>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</si>
  <si>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</si>
  <si>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</si>
  <si>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</si>
  <si>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</si>
  <si>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</si>
  <si>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</si>
  <si>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</si>
  <si>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</si>
  <si>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</si>
  <si>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</si>
  <si>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</si>
  <si>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</si>
  <si>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</si>
  <si>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</si>
  <si>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</si>
  <si>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</si>
  <si>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</si>
  <si>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</si>
  <si>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</si>
  <si>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</si>
  <si>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</si>
  <si>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</si>
  <si>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</si>
  <si>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</si>
  <si>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</si>
  <si>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</si>
  <si>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</si>
  <si>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</si>
  <si>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</si>
  <si>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</si>
  <si>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</si>
  <si>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</si>
  <si>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</si>
  <si>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</si>
  <si>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</si>
  <si>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</si>
  <si>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</si>
  <si>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</si>
  <si>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</si>
  <si>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</si>
  <si>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</si>
  <si>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</si>
  <si>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</si>
  <si>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</si>
  <si>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</si>
  <si>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</si>
  <si>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</si>
  <si>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</si>
  <si>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</si>
  <si>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</si>
  <si>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</si>
  <si>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</si>
  <si>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</si>
  <si>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</si>
  <si>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</si>
  <si>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</si>
  <si>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</si>
  <si>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</si>
  <si>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</si>
  <si>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</si>
  <si>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</si>
  <si>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</si>
  <si>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</si>
  <si>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</si>
  <si>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</si>
  <si>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</si>
  <si>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</si>
  <si>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</si>
  <si>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</si>
  <si>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</si>
  <si>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</si>
  <si>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</si>
  <si>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</si>
  <si>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</si>
  <si>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</si>
  <si>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</si>
  <si>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</si>
  <si>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</si>
  <si>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</si>
  <si>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</si>
  <si>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</si>
  <si>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</si>
  <si>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</si>
  <si>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</si>
  <si>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</si>
  <si>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</si>
  <si>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</si>
  <si>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</si>
  <si>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</si>
  <si>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</si>
  <si>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</si>
  <si>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</si>
  <si>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</si>
  <si>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</si>
  <si>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</si>
  <si>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</si>
  <si>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</si>
  <si>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</si>
  <si>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</si>
  <si>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</si>
  <si>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</si>
  <si>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</si>
  <si>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</si>
  <si>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</si>
  <si>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</si>
  <si>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</si>
  <si>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</si>
  <si>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</si>
  <si>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</si>
  <si>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</si>
  <si>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</si>
  <si>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</si>
  <si>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</si>
  <si>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</si>
  <si>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</si>
  <si>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</si>
  <si>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</si>
  <si>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</si>
  <si>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</si>
  <si>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</si>
  <si>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</si>
  <si>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</si>
  <si>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</si>
  <si>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</si>
  <si>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</si>
  <si>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</si>
  <si>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</si>
  <si>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</si>
  <si>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</si>
  <si>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</si>
  <si>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</si>
  <si>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</si>
  <si>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</si>
  <si>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</si>
  <si>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</si>
  <si>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</si>
  <si>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</si>
  <si>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</si>
  <si>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</si>
  <si>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</si>
  <si>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</si>
  <si>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</si>
  <si>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</si>
  <si>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</si>
  <si>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</si>
  <si>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</si>
  <si>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</si>
  <si>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</si>
  <si>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</si>
  <si>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</si>
  <si>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</si>
  <si>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</si>
  <si>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</si>
  <si>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</si>
  <si>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</si>
  <si>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</si>
  <si>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</si>
  <si>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</si>
  <si>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</si>
  <si>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</si>
  <si>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</si>
  <si>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</si>
  <si>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</si>
  <si>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</si>
  <si>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</si>
  <si>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</si>
  <si>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</si>
  <si>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</si>
  <si>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</si>
  <si>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</si>
  <si>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</si>
  <si>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</si>
  <si>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</si>
  <si>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</si>
  <si>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</si>
  <si>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</si>
  <si>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</si>
  <si>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</si>
  <si>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</si>
  <si>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</si>
  <si>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</si>
  <si>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</si>
  <si>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</si>
  <si>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</si>
  <si>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</si>
  <si>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</si>
  <si>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</si>
  <si>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</si>
  <si>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</si>
  <si>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</si>
  <si>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</si>
  <si>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</si>
  <si>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</si>
  <si>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</si>
  <si>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</si>
  <si>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</si>
  <si>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</si>
  <si>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</si>
  <si>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</si>
  <si>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</si>
  <si>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</si>
  <si>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</si>
  <si>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</si>
  <si>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</si>
  <si>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</si>
  <si>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</si>
  <si>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</si>
  <si>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</si>
  <si>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</si>
  <si>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</si>
  <si>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</si>
  <si>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</si>
  <si>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</si>
  <si>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</si>
  <si>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</si>
  <si>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</si>
  <si>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</si>
  <si>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</si>
  <si>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</si>
  <si>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</si>
  <si>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</si>
  <si>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</si>
  <si>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</si>
  <si>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</si>
  <si>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</si>
  <si>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</si>
  <si>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</si>
  <si>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</si>
  <si>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</si>
  <si>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</si>
  <si>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</si>
  <si>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</si>
  <si>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</si>
  <si>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</si>
  <si>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</si>
  <si>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</si>
  <si>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</si>
  <si>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</si>
  <si>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</si>
  <si>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</si>
  <si>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</si>
  <si>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</si>
  <si>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</si>
  <si>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</si>
  <si>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</si>
  <si>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</si>
  <si>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</si>
  <si>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</si>
  <si>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</si>
  <si>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</si>
  <si>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</si>
  <si>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</si>
  <si>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</si>
  <si>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</si>
  <si>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</si>
  <si>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</si>
  <si>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</si>
  <si>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</si>
  <si>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</si>
  <si>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</si>
  <si>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</si>
  <si>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</si>
  <si>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</si>
  <si>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</si>
  <si>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</si>
  <si>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</si>
  <si>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</si>
  <si>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</si>
  <si>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</si>
  <si>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</si>
  <si>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</si>
  <si>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</si>
  <si>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</si>
  <si>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</si>
  <si>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</si>
  <si>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</si>
  <si>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</si>
  <si>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</si>
  <si>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</si>
  <si>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</si>
  <si>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</si>
  <si>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</si>
  <si>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</si>
  <si>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</si>
  <si>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</si>
  <si>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</si>
  <si>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</si>
  <si>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</si>
  <si>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</si>
  <si>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</si>
  <si>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</si>
  <si>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</si>
  <si>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</si>
  <si>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</si>
  <si>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</si>
  <si>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</si>
  <si>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</si>
  <si>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</si>
  <si>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</si>
  <si>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</si>
  <si>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</si>
  <si>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</si>
  <si>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</si>
  <si>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</si>
  <si>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</si>
  <si>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</si>
  <si>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</si>
  <si>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</si>
  <si>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</si>
  <si>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</si>
  <si>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</si>
  <si>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</si>
  <si>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</si>
  <si>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</si>
  <si>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</si>
  <si>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</si>
  <si>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</si>
  <si>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</si>
  <si>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</si>
  <si>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</si>
  <si>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</si>
  <si>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</si>
  <si>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</si>
  <si>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</si>
  <si>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</si>
  <si>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</si>
  <si>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</si>
  <si>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</si>
  <si>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</si>
  <si>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</si>
  <si>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</si>
  <si>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</si>
  <si>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</si>
  <si>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</si>
  <si>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</si>
  <si>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</si>
  <si>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</si>
  <si>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</si>
  <si>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</si>
  <si>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</si>
  <si>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</si>
  <si>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</si>
  <si>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</si>
  <si>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</si>
  <si>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</si>
  <si>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</si>
  <si>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</si>
  <si>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</si>
  <si>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</si>
  <si>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</si>
  <si>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</si>
  <si>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</si>
  <si>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</si>
  <si>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</si>
  <si>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</si>
  <si>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</si>
  <si>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</si>
  <si>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</si>
  <si>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</si>
  <si>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</si>
  <si>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</si>
  <si>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</si>
  <si>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</si>
  <si>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</si>
  <si>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</si>
  <si>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</si>
  <si>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</si>
  <si>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</si>
  <si>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</si>
  <si>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</si>
  <si>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</si>
  <si>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</si>
  <si>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</si>
  <si>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</si>
  <si>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</si>
  <si>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</si>
  <si>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</si>
  <si>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</si>
  <si>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</si>
  <si>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</si>
  <si>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</si>
  <si>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</si>
  <si>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</si>
  <si>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</si>
  <si>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</si>
  <si>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</si>
  <si>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</si>
  <si>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</si>
  <si>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</si>
  <si>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</si>
  <si>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</si>
  <si>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</si>
  <si>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</si>
  <si>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</si>
  <si>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</si>
  <si>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</si>
  <si>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</si>
  <si>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</si>
  <si>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</si>
  <si>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</si>
  <si>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</si>
  <si>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</si>
  <si>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</si>
  <si>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</si>
  <si>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</si>
  <si>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</si>
  <si>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</si>
  <si>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</si>
  <si>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</si>
  <si>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</si>
  <si>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</si>
  <si>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</si>
  <si>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</si>
  <si>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</si>
  <si>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</si>
  <si>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</si>
  <si>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</si>
  <si>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</si>
  <si>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</si>
  <si>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</si>
  <si>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</si>
  <si>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</si>
  <si>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</si>
  <si>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</si>
  <si>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</si>
  <si>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</si>
  <si>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</si>
  <si>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</si>
  <si>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</si>
  <si>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</si>
  <si>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</si>
  <si>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</si>
  <si>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</si>
  <si>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</si>
  <si>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</si>
  <si>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</si>
  <si>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</si>
  <si>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</si>
  <si>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</si>
  <si>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</si>
  <si>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</si>
  <si>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</si>
  <si>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</si>
  <si>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</si>
  <si>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</si>
  <si>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</si>
  <si>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</si>
  <si>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</si>
  <si>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</si>
  <si>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</si>
  <si>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</si>
  <si>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</si>
  <si>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</si>
  <si>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</si>
  <si>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</si>
  <si>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</si>
  <si>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</si>
  <si>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</si>
  <si>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</si>
  <si>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</si>
  <si>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</si>
  <si>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</si>
  <si>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</si>
  <si>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</si>
  <si>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</si>
  <si>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</si>
  <si>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</si>
  <si>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</si>
  <si>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</si>
  <si>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</si>
  <si>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</si>
  <si>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</si>
  <si>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</si>
  <si>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</si>
  <si>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</si>
  <si>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</si>
  <si>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</si>
  <si>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</si>
  <si>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</si>
  <si>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</si>
  <si>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</si>
  <si>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</si>
  <si>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</si>
  <si>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</si>
  <si>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</si>
  <si>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</si>
  <si>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</si>
  <si>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</si>
  <si>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</si>
  <si>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</si>
  <si>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</si>
  <si>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</si>
  <si>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</si>
  <si>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</si>
  <si>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</si>
  <si>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</si>
  <si>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</si>
  <si>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</si>
  <si>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</si>
  <si>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</si>
  <si>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</si>
  <si>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</si>
  <si>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</si>
  <si>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</si>
  <si>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</si>
  <si>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</si>
  <si>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</si>
  <si>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</si>
  <si>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</si>
  <si>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</si>
  <si>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</si>
  <si>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</si>
  <si>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</si>
  <si>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</si>
  <si>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</si>
  <si>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</si>
  <si>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</si>
  <si>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</si>
  <si>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</si>
  <si>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</si>
  <si>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</si>
  <si>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</si>
  <si>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</si>
  <si>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</si>
  <si>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</si>
  <si>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</si>
  <si>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</si>
  <si>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</si>
  <si>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</si>
  <si>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</si>
  <si>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</si>
  <si>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</si>
  <si>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</si>
  <si>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</si>
  <si>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</si>
  <si>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</si>
  <si>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</si>
  <si>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</si>
  <si>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</si>
  <si>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</si>
  <si>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</si>
  <si>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</si>
  <si>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</si>
  <si>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</si>
  <si>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</si>
  <si>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</si>
  <si>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</si>
  <si>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</si>
  <si>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</si>
  <si>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</si>
  <si>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</si>
  <si>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</si>
  <si>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</si>
  <si>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</si>
  <si>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</si>
  <si>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</si>
  <si>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</si>
  <si>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</si>
  <si>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</si>
  <si>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</si>
  <si>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</si>
  <si>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</si>
  <si>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</si>
  <si>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</si>
  <si>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</si>
  <si>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</si>
  <si>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</si>
  <si>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</si>
  <si>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</si>
  <si>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</si>
  <si>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</si>
  <si>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</si>
  <si>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</si>
  <si>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</si>
  <si>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</si>
  <si>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</si>
  <si>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</si>
  <si>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</si>
  <si>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</si>
  <si>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</si>
  <si>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</si>
  <si>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</si>
  <si>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</si>
  <si>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</si>
  <si>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</si>
  <si>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</si>
  <si>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</si>
  <si>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</si>
  <si>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</si>
  <si>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</si>
  <si>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</si>
  <si>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</si>
  <si>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</si>
  <si>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</si>
  <si>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</si>
  <si>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</si>
  <si>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</si>
  <si>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</si>
  <si>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</si>
  <si>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</si>
  <si>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</si>
  <si>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</si>
  <si>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</si>
  <si>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</si>
  <si>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</si>
  <si>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</si>
  <si>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</si>
  <si>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</si>
  <si>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</si>
  <si>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</si>
  <si>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</si>
  <si>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</si>
  <si>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</si>
  <si>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</si>
  <si>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</si>
  <si>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</si>
  <si>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</si>
  <si>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</si>
  <si>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</si>
  <si>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</si>
  <si>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</si>
  <si>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</si>
  <si>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</si>
  <si>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</si>
  <si>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</si>
  <si>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</si>
  <si>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</si>
  <si>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</si>
  <si>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</si>
  <si>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</si>
  <si>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</si>
  <si>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</si>
  <si>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</si>
  <si>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</si>
  <si>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</si>
  <si>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</si>
  <si>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</si>
  <si>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</si>
  <si>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</si>
  <si>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</si>
  <si>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</si>
  <si>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</si>
  <si>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</si>
  <si>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</si>
  <si>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</si>
  <si>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</si>
  <si>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</si>
  <si>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</si>
  <si>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</si>
  <si>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</si>
  <si>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</si>
  <si>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</si>
  <si>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</si>
  <si>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</si>
  <si>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</si>
  <si>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</si>
  <si>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</si>
  <si>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</si>
  <si>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</si>
  <si>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</si>
  <si>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</si>
  <si>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</si>
  <si>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</si>
  <si>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</si>
  <si>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</si>
  <si>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</si>
  <si>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</si>
  <si>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</si>
  <si>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</si>
  <si>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</si>
  <si>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</si>
  <si>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</si>
  <si>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</si>
  <si>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</si>
  <si>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</si>
  <si>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</si>
  <si>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</si>
  <si>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</si>
  <si>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</si>
  <si>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</si>
  <si>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</si>
  <si>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</si>
  <si>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</si>
  <si>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</si>
  <si>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</si>
  <si>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</si>
  <si>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</si>
  <si>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</si>
  <si>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</si>
  <si>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</si>
  <si>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</si>
  <si>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</si>
  <si>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</si>
  <si>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</si>
  <si>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</si>
  <si>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</si>
  <si>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</si>
  <si>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</si>
  <si>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</si>
  <si>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</si>
  <si>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</si>
  <si>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</si>
  <si>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</si>
  <si>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</si>
  <si>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</si>
  <si>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</si>
  <si>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</si>
  <si>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</si>
  <si>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</si>
  <si>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</si>
  <si>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</si>
  <si>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</si>
  <si>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</si>
  <si>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</si>
  <si>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</si>
  <si>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</si>
  <si>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</si>
  <si>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</si>
  <si>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</si>
  <si>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</si>
  <si>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</si>
  <si>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</si>
  <si>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</si>
  <si>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</si>
  <si>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</si>
  <si>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</si>
  <si>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</si>
  <si>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</si>
  <si>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</si>
  <si>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</si>
  <si>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</si>
  <si>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</si>
  <si>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</si>
  <si>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</si>
  <si>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</si>
  <si>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</si>
  <si>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</si>
  <si>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</si>
  <si>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</si>
  <si>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</si>
  <si>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</si>
  <si>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</si>
  <si>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</si>
  <si>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</si>
  <si>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</si>
  <si>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</si>
  <si>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</si>
  <si>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</si>
  <si>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</si>
  <si>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</si>
  <si>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</si>
  <si>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</si>
  <si>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</si>
  <si>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</si>
  <si>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</si>
  <si>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</si>
  <si>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</si>
  <si>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</si>
  <si>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</si>
  <si>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</si>
  <si>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</si>
  <si>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</si>
  <si>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</si>
  <si>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</si>
  <si>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</si>
  <si>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</si>
  <si>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</si>
  <si>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</si>
  <si>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</si>
  <si>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</si>
  <si>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</si>
  <si>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</si>
  <si>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</si>
  <si>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</si>
  <si>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</si>
  <si>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</si>
  <si>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</si>
  <si>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</si>
  <si>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</si>
  <si>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</si>
  <si>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</si>
  <si>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</si>
  <si>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</si>
  <si>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</si>
  <si>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</si>
  <si>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</si>
  <si>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</si>
  <si>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</si>
  <si>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</si>
  <si>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</si>
  <si>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</si>
  <si>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</si>
  <si>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</si>
  <si>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</si>
  <si>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</si>
  <si>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</si>
  <si>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</si>
  <si>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</si>
  <si>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</si>
  <si>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</si>
  <si>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</si>
  <si>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</si>
  <si>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</si>
  <si>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</si>
  <si>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</si>
  <si>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</si>
  <si>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</si>
  <si>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</si>
  <si>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</si>
  <si>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</si>
  <si>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</si>
  <si>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</si>
  <si>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</si>
  <si>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</si>
  <si>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</si>
  <si>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</si>
  <si>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</si>
  <si>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</si>
  <si>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</si>
  <si>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</si>
  <si>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</si>
  <si>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</si>
  <si>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</si>
  <si>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</si>
  <si>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</si>
  <si>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</si>
  <si>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</si>
  <si>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</si>
  <si>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</si>
  <si>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</si>
  <si>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</si>
  <si>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</si>
  <si>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</si>
  <si>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</si>
  <si>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</si>
  <si>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</si>
  <si>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</si>
  <si>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</si>
  <si>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</si>
  <si>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</si>
  <si>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</si>
  <si>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</si>
  <si>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</si>
  <si>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</si>
  <si>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</si>
  <si>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</si>
  <si>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</si>
  <si>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</si>
  <si>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</si>
  <si>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</si>
  <si>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</si>
  <si>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</si>
  <si>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</si>
  <si>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</si>
  <si>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</si>
  <si>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</si>
  <si>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</si>
  <si>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</si>
  <si>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</si>
  <si>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</si>
  <si>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</si>
  <si>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</si>
  <si>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</si>
  <si>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</si>
  <si>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</si>
  <si>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</si>
  <si>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</si>
  <si>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</si>
  <si>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</si>
  <si>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</si>
  <si>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</si>
  <si>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</si>
  <si>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</si>
  <si>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</si>
  <si>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</si>
  <si>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</si>
  <si>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</si>
  <si>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</si>
  <si>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</si>
  <si>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</si>
  <si>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</si>
  <si>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</si>
  <si>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</si>
  <si>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</si>
  <si>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</si>
  <si>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</si>
  <si>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</si>
  <si>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</si>
  <si>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</si>
  <si>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</si>
  <si>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</si>
  <si>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</si>
  <si>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</si>
  <si>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</si>
  <si>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</si>
  <si>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</si>
  <si>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</si>
  <si>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</si>
  <si>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</si>
  <si>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</si>
  <si>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</si>
  <si>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</si>
  <si>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</si>
  <si>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</si>
  <si>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</si>
  <si>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</si>
  <si>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</si>
  <si>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</si>
  <si>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</si>
  <si>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</si>
  <si>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</si>
  <si>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</si>
  <si>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</si>
  <si>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</si>
  <si>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</si>
  <si>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</si>
  <si>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</si>
  <si>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</si>
  <si>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</si>
  <si>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</si>
  <si>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</si>
  <si>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</si>
  <si>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</si>
  <si>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</si>
  <si>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</si>
  <si>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</si>
  <si>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</si>
  <si>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</si>
  <si>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</si>
  <si>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</si>
  <si>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</si>
  <si>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</si>
  <si>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</si>
  <si>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</si>
  <si>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</si>
  <si>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</si>
  <si>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</si>
  <si>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</si>
  <si>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</si>
  <si>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</si>
  <si>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</si>
  <si>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</si>
  <si>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</si>
  <si>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</si>
  <si>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</si>
  <si>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</si>
  <si>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</si>
  <si>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</si>
  <si>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</si>
  <si>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</si>
  <si>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</si>
  <si>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</si>
  <si>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</si>
  <si>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</si>
  <si>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</si>
  <si>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</si>
  <si>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</si>
  <si>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</si>
  <si>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</si>
  <si>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</si>
  <si>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</si>
  <si>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</si>
  <si>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</si>
  <si>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</si>
  <si>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</si>
  <si>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</si>
  <si>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</si>
  <si>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</si>
  <si>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</si>
  <si>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</si>
  <si>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</si>
  <si>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</si>
  <si>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</si>
  <si>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</si>
  <si>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</si>
  <si>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</si>
  <si>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</si>
  <si>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</si>
  <si>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</si>
  <si>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</si>
  <si>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</si>
  <si>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</si>
  <si>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</si>
  <si>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</si>
  <si>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</si>
  <si>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</si>
  <si>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</si>
  <si>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</si>
  <si>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</si>
  <si>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</si>
  <si>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</si>
  <si>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</si>
  <si>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</si>
  <si>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</si>
  <si>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</si>
  <si>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</si>
  <si>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</si>
  <si>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</si>
  <si>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</si>
  <si>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</si>
  <si>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</si>
  <si>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</si>
  <si>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</si>
  <si>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</si>
  <si>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</si>
  <si>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</si>
  <si>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</si>
  <si>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</si>
  <si>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</si>
  <si>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</si>
  <si>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</si>
  <si>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</si>
  <si>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</si>
  <si>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</si>
  <si>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</si>
  <si>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</si>
  <si>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</si>
  <si>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</si>
  <si>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</si>
  <si>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</si>
  <si>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</si>
  <si>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</si>
  <si>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</si>
  <si>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</si>
  <si>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</si>
  <si>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</si>
  <si>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</si>
  <si>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</si>
  <si>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</si>
  <si>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</si>
  <si>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</si>
  <si>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</si>
  <si>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</si>
  <si>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</si>
  <si>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</si>
  <si>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</si>
  <si>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</si>
  <si>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</si>
  <si>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</si>
  <si>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</si>
  <si>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</si>
  <si>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</si>
  <si>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</si>
  <si>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</si>
  <si>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</si>
  <si>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</si>
  <si>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</si>
  <si>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</si>
  <si>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</si>
  <si>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</si>
  <si>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</si>
  <si>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</si>
  <si>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</si>
  <si>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</si>
  <si>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</si>
  <si>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</si>
  <si>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</si>
  <si>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</si>
  <si>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</si>
  <si>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</si>
  <si>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</si>
  <si>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</si>
  <si>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</si>
  <si>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</si>
  <si>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</si>
  <si>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</si>
  <si>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</si>
  <si>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</si>
  <si>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</si>
  <si>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</si>
  <si>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</si>
  <si>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</si>
  <si>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</si>
  <si>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</si>
  <si>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</si>
  <si>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</si>
  <si>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</si>
  <si>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</si>
  <si>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</si>
  <si>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</si>
  <si>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</si>
  <si>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</si>
  <si>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</si>
  <si>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</si>
  <si>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</si>
  <si>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</si>
  <si>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</si>
  <si>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</si>
  <si>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</si>
  <si>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</si>
  <si>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</si>
  <si>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</si>
  <si>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</si>
  <si>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</si>
  <si>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</si>
  <si>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</si>
  <si>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</si>
  <si>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</si>
  <si>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</si>
  <si>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</si>
  <si>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</si>
  <si>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</si>
  <si>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</si>
  <si>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</si>
  <si>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</si>
  <si>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</si>
  <si>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</si>
  <si>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</si>
  <si>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</si>
  <si>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</si>
  <si>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</si>
  <si>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</si>
  <si>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</si>
  <si>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</si>
  <si>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</si>
  <si>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</si>
  <si>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</si>
  <si>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</si>
  <si>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</si>
  <si>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</si>
  <si>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</si>
  <si>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</si>
  <si>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</si>
  <si>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</si>
  <si>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</si>
  <si>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</si>
  <si>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</si>
  <si>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</si>
  <si>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</si>
  <si>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</si>
  <si>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</si>
  <si>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</si>
  <si>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</si>
  <si>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</si>
  <si>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</si>
  <si>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</si>
  <si>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</si>
  <si>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</si>
  <si>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</si>
  <si>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</si>
  <si>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</si>
  <si>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</si>
  <si>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</si>
  <si>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</si>
  <si>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</si>
  <si>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</si>
  <si>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</si>
  <si>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</si>
  <si>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</si>
  <si>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</si>
  <si>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</si>
  <si>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</si>
  <si>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</si>
  <si>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</si>
  <si>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</si>
  <si>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</si>
  <si>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</si>
  <si>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</si>
  <si>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</si>
  <si>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</si>
  <si>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</si>
  <si>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</si>
  <si>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</si>
  <si>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</si>
  <si>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</si>
  <si>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</si>
  <si>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</si>
  <si>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</si>
  <si>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</si>
  <si>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</si>
  <si>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</si>
  <si>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</si>
  <si>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</si>
  <si>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</si>
  <si>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</si>
  <si>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</si>
  <si>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</si>
  <si>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</si>
  <si>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</si>
  <si>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</si>
  <si>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</si>
  <si>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</si>
  <si>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</si>
  <si>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</si>
  <si>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</si>
  <si>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</si>
  <si>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</si>
  <si>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</si>
  <si>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</si>
  <si>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</si>
  <si>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</si>
  <si>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</si>
  <si>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</si>
  <si>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</si>
  <si>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</si>
  <si>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</si>
  <si>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</si>
  <si>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</si>
  <si>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</si>
  <si>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</si>
  <si>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</si>
  <si>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</si>
  <si>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</si>
  <si>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</si>
  <si>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</si>
  <si>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</si>
  <si>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</si>
  <si>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</si>
  <si>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</si>
  <si>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</si>
  <si>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</si>
  <si>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</si>
  <si>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</si>
  <si>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</si>
  <si>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</si>
  <si>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</si>
  <si>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</si>
  <si>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</si>
  <si>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</si>
  <si>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</si>
  <si>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</si>
  <si>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</si>
  <si>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</si>
  <si>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</si>
  <si>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</si>
  <si>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</si>
  <si>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</si>
  <si>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</si>
  <si>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</si>
  <si>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</si>
  <si>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</si>
  <si>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</si>
  <si>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</si>
  <si>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</si>
  <si>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</si>
  <si>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</si>
  <si>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</si>
  <si>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</si>
  <si>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</si>
  <si>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</si>
  <si>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</si>
  <si>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</si>
  <si>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</si>
  <si>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</si>
  <si>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</si>
  <si>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</si>
  <si>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</si>
  <si>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</si>
  <si>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</si>
  <si>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</si>
  <si>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</si>
  <si>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</si>
  <si>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</si>
  <si>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</si>
  <si>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</si>
  <si>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</si>
  <si>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</si>
  <si>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</si>
  <si>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</si>
  <si>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</si>
  <si>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</si>
  <si>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</si>
  <si>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</si>
  <si>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</si>
  <si>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</si>
  <si>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</si>
  <si>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</si>
  <si>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</si>
  <si>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</si>
  <si>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</si>
  <si>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</si>
  <si>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</si>
  <si>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</si>
  <si>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</si>
  <si>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</si>
  <si>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</si>
  <si>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</si>
  <si>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</si>
  <si>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</si>
  <si>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</si>
  <si>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</si>
  <si>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</si>
  <si>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</si>
  <si>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</si>
  <si>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</si>
  <si>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</si>
  <si>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</si>
  <si>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</si>
  <si>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</si>
  <si>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</si>
  <si>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</si>
  <si>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</si>
  <si>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</si>
  <si>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</si>
  <si>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</si>
  <si>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</si>
  <si>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</si>
  <si>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</si>
  <si>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</si>
  <si>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</si>
  <si>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</si>
  <si>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</si>
  <si>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</si>
  <si>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</si>
  <si>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</si>
  <si>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</si>
  <si>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</si>
  <si>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</si>
  <si>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</si>
  <si>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</si>
  <si>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</si>
  <si>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</si>
  <si>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</si>
  <si>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</si>
  <si>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</si>
  <si>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</si>
  <si>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</si>
  <si>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</si>
  <si>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</si>
  <si>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</si>
  <si>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</si>
  <si>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</si>
  <si>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</si>
  <si>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</si>
  <si>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</si>
  <si>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</si>
  <si>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</si>
  <si>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</si>
  <si>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</si>
  <si>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</si>
  <si>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</si>
  <si>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</si>
  <si>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</si>
  <si>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</si>
  <si>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</si>
  <si>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</si>
  <si>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</si>
  <si>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</si>
  <si>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</si>
  <si>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</si>
  <si>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</si>
  <si>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</si>
  <si>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</si>
  <si>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</si>
  <si>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</si>
  <si>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</si>
  <si>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</si>
  <si>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</si>
  <si>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</si>
  <si>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</si>
  <si>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</si>
  <si>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</si>
  <si>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</si>
  <si>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</si>
  <si>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</si>
  <si>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</si>
  <si>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</si>
  <si>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</si>
  <si>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</si>
  <si>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</si>
  <si>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</si>
  <si>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</si>
  <si>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</si>
  <si>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</si>
  <si>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</si>
  <si>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</si>
  <si>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</si>
  <si>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</si>
  <si>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</si>
  <si>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</si>
  <si>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</si>
  <si>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</si>
  <si>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</si>
  <si>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</si>
  <si>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</si>
  <si>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</si>
  <si>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</si>
  <si>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</si>
  <si>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</si>
  <si>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</si>
  <si>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</si>
  <si>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</si>
  <si>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</si>
  <si>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</si>
  <si>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</si>
  <si>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</si>
  <si>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</si>
  <si>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</si>
  <si>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</si>
  <si>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</si>
  <si>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</si>
  <si>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</si>
  <si>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</si>
  <si>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</si>
  <si>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</si>
  <si>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</si>
  <si>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</si>
  <si>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</si>
  <si>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</si>
  <si>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</si>
  <si>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</si>
  <si>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</si>
  <si>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</si>
  <si>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</si>
  <si>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</si>
  <si>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</si>
  <si>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</si>
  <si>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</si>
  <si>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</si>
  <si>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</si>
  <si>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</si>
  <si>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</si>
  <si>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</si>
  <si>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</si>
  <si>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</si>
  <si>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</si>
  <si>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</si>
  <si>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</si>
  <si>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</si>
  <si>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</si>
  <si>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</si>
  <si>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</si>
  <si>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</si>
  <si>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</si>
  <si>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</si>
  <si>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</si>
  <si>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</si>
  <si>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</si>
  <si>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</si>
  <si>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</si>
  <si>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</si>
  <si>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</si>
  <si>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</si>
  <si>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</si>
  <si>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</si>
  <si>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</si>
  <si>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</si>
  <si>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</si>
  <si>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</si>
  <si>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</si>
  <si>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</si>
  <si>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</si>
  <si>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</si>
  <si>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</si>
  <si>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</si>
  <si>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</si>
  <si>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</si>
  <si>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</si>
  <si>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</si>
  <si>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</si>
  <si>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</si>
  <si>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</si>
  <si>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</si>
  <si>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</si>
  <si>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</si>
  <si>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</si>
  <si>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</si>
  <si>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</si>
  <si>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</si>
  <si>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</si>
  <si>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</si>
  <si>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</si>
  <si>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</si>
  <si>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</si>
  <si>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</si>
  <si>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</si>
  <si>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</si>
  <si>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</si>
  <si>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</si>
  <si>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</si>
  <si>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</si>
  <si>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</si>
  <si>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</si>
  <si>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</si>
  <si>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</si>
  <si>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</si>
  <si>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</si>
  <si>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</si>
  <si>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</si>
  <si>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</si>
  <si>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</si>
  <si>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</si>
  <si>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</si>
  <si>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</si>
  <si>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</si>
  <si>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</si>
  <si>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</si>
  <si>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</si>
  <si>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</si>
  <si>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</si>
  <si>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</si>
  <si>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</si>
  <si>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</si>
  <si>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</si>
  <si>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</si>
  <si>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</si>
  <si>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</si>
  <si>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</si>
  <si>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</si>
  <si>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</si>
  <si>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</si>
  <si>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</si>
  <si>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</si>
  <si>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</si>
  <si>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</si>
  <si>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</si>
  <si>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</si>
  <si>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</si>
  <si>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</si>
  <si>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</si>
  <si>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</si>
  <si>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</si>
  <si>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</si>
  <si>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</si>
  <si>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</si>
  <si>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</si>
  <si>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</si>
  <si>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</si>
  <si>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</si>
  <si>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</si>
  <si>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</si>
  <si>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</si>
  <si>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</si>
  <si>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</si>
  <si>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</si>
  <si>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</si>
  <si>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</si>
  <si>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</si>
  <si>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</si>
  <si>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</si>
  <si>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</si>
  <si>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</si>
  <si>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</si>
  <si>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</si>
  <si>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</si>
  <si>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</si>
  <si>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</si>
  <si>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</si>
  <si>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</si>
  <si>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</si>
  <si>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</si>
  <si>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</si>
  <si>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</si>
  <si>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</si>
  <si>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</si>
  <si>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</si>
  <si>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</si>
  <si>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</si>
  <si>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</si>
  <si>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</si>
  <si>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</si>
  <si>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</si>
  <si>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</si>
  <si>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</si>
  <si>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</si>
  <si>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</si>
  <si>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</si>
  <si>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</si>
  <si>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</si>
  <si>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</si>
  <si>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</si>
  <si>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</si>
  <si>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</si>
  <si>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</si>
  <si>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</si>
  <si>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</si>
  <si>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</si>
  <si>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</si>
  <si>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</si>
  <si>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</si>
  <si>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</si>
  <si>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</si>
  <si>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</si>
  <si>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</si>
  <si>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</si>
  <si>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</si>
  <si>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</si>
  <si>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</si>
  <si>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</si>
  <si>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</si>
  <si>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</si>
  <si>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</si>
  <si>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</si>
  <si>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</si>
  <si>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</si>
  <si>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</si>
  <si>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</si>
  <si>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</si>
  <si>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</si>
  <si>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</si>
  <si>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</si>
  <si>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</si>
  <si>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</si>
  <si>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</si>
  <si>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</si>
  <si>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</si>
  <si>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</si>
  <si>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</si>
  <si>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</si>
  <si>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</si>
  <si>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</si>
  <si>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</si>
  <si>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</si>
  <si>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</si>
  <si>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</si>
  <si>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</si>
  <si>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</si>
  <si>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</si>
  <si>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</si>
  <si>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</si>
  <si>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</si>
  <si>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</si>
  <si>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</si>
  <si>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</si>
  <si>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</si>
  <si>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</si>
  <si>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</si>
  <si>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</si>
  <si>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</si>
  <si>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</si>
  <si>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</si>
  <si>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</si>
  <si>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</si>
  <si>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</si>
  <si>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</si>
  <si>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</si>
  <si>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</si>
  <si>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</si>
  <si>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</si>
  <si>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</si>
  <si>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</si>
  <si>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</si>
  <si>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</si>
  <si>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</si>
  <si>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</si>
  <si>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</si>
  <si>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</si>
  <si>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</si>
  <si>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</si>
  <si>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</si>
  <si>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</si>
  <si>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</si>
  <si>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</si>
  <si>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</si>
  <si>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</si>
  <si>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</si>
  <si>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</si>
  <si>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</si>
  <si>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</si>
  <si>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</si>
  <si>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</si>
  <si>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</si>
  <si>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</si>
  <si>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</si>
  <si>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</si>
  <si>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</si>
  <si>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</si>
  <si>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</si>
  <si>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</si>
  <si>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</si>
  <si>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</si>
  <si>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</si>
  <si>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</si>
  <si>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</si>
  <si>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</si>
  <si>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</si>
  <si>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</si>
  <si>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</si>
  <si>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</si>
  <si>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</si>
  <si>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</si>
  <si>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</si>
  <si>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</si>
  <si>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</si>
  <si>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</si>
  <si>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</si>
  <si>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</si>
  <si>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</si>
  <si>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</si>
  <si>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</si>
  <si>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</si>
  <si>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</si>
  <si>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</si>
  <si>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</si>
  <si>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</si>
  <si>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</si>
  <si>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</si>
  <si>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</si>
  <si>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</si>
  <si>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</si>
  <si>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</si>
  <si>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</si>
  <si>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</si>
  <si>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</si>
  <si>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</si>
  <si>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</si>
  <si>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</si>
  <si>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</si>
  <si>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</si>
  <si>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</si>
  <si>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</si>
  <si>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</si>
  <si>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</si>
  <si>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</si>
  <si>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</si>
  <si>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</si>
  <si>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</si>
  <si>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</si>
  <si>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</si>
  <si>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</si>
  <si>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</si>
  <si>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</si>
  <si>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</si>
  <si>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</si>
  <si>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</si>
  <si>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</si>
  <si>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</si>
  <si>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</si>
  <si>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</si>
  <si>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</si>
  <si>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</si>
  <si>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</si>
  <si>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</si>
  <si>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</si>
  <si>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</si>
  <si>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</si>
  <si>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</si>
  <si>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</si>
  <si>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</si>
  <si>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</si>
  <si>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</si>
  <si>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</si>
  <si>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</si>
  <si>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</si>
  <si>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</si>
  <si>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</si>
  <si>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</si>
  <si>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</si>
  <si>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</si>
  <si>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</si>
  <si>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</si>
  <si>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</si>
  <si>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</si>
  <si>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</si>
  <si>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</si>
  <si>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</si>
  <si>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</si>
  <si>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</si>
  <si>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</si>
  <si>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</si>
  <si>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</si>
  <si>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</si>
  <si>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</si>
  <si>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</si>
  <si>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</si>
  <si>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</si>
  <si>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</si>
  <si>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</si>
  <si>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</si>
  <si>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</si>
  <si>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</si>
  <si>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</si>
  <si>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</si>
  <si>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</si>
  <si>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</si>
  <si>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</si>
  <si>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</si>
  <si>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</si>
  <si>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</si>
  <si>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</si>
  <si>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</si>
  <si>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</si>
  <si>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</si>
  <si>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</si>
  <si>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</si>
  <si>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</si>
  <si>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</si>
  <si>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</si>
  <si>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</si>
  <si>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</si>
  <si>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</si>
  <si>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</si>
  <si>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</si>
  <si>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</si>
  <si>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</si>
  <si>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</si>
  <si>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</si>
  <si>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</si>
  <si>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</si>
  <si>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</si>
  <si>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</si>
  <si>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</si>
  <si>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</si>
  <si>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</si>
  <si>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</si>
  <si>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</si>
  <si>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</si>
  <si>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</si>
  <si>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</si>
  <si>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</si>
  <si>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</si>
  <si>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</si>
  <si>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</si>
  <si>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</si>
  <si>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</si>
  <si>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</si>
  <si>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</si>
  <si>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</si>
  <si>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</si>
  <si>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</si>
  <si>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</si>
  <si>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</si>
  <si>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</si>
  <si>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</si>
  <si>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</si>
  <si>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</si>
  <si>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</si>
  <si>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</si>
  <si>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</si>
  <si>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</si>
  <si>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</si>
  <si>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</si>
  <si>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</si>
  <si>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</si>
  <si>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</si>
  <si>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</si>
  <si>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</si>
  <si>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</si>
  <si>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</si>
  <si>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</si>
  <si>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</si>
  <si>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</si>
  <si>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</si>
  <si>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</si>
  <si>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</si>
  <si>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</si>
  <si>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</si>
  <si>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</si>
  <si>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</si>
  <si>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</si>
  <si>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</si>
  <si>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</si>
  <si>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</si>
  <si>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</si>
  <si>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</si>
  <si>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</si>
  <si>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</si>
  <si>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</si>
  <si>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</si>
  <si>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</si>
  <si>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</si>
  <si>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</si>
  <si>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</si>
  <si>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</si>
  <si>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</si>
  <si>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</si>
  <si>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</si>
  <si>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</si>
  <si>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</si>
  <si>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</si>
  <si>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</si>
  <si>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</si>
  <si>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</si>
  <si>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</si>
  <si>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</si>
  <si>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</si>
  <si>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</si>
  <si>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</si>
  <si>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</si>
  <si>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</si>
  <si>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</si>
  <si>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</si>
  <si>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</si>
  <si>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</si>
  <si>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</si>
  <si>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</si>
  <si>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</si>
  <si>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</si>
  <si>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</si>
  <si>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</si>
  <si>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</si>
  <si>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</si>
  <si>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</si>
  <si>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</si>
  <si>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</si>
  <si>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</si>
  <si>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</si>
  <si>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</si>
  <si>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</si>
  <si>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</si>
  <si>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</si>
  <si>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</si>
  <si>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</si>
  <si>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</si>
  <si>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</si>
  <si>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</si>
  <si>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</si>
  <si>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</si>
  <si>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</si>
  <si>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</si>
  <si>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</si>
  <si>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</si>
  <si>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</si>
  <si>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</si>
  <si>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</si>
  <si>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</si>
  <si>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</si>
  <si>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</si>
  <si>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</si>
  <si>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</si>
  <si>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</si>
  <si>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</si>
  <si>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</si>
  <si>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</si>
  <si>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</si>
  <si>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</si>
  <si>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</si>
  <si>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</si>
  <si>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</si>
  <si>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</si>
  <si>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</si>
  <si>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</si>
  <si>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</si>
  <si>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</si>
  <si>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</si>
  <si>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</si>
  <si>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</si>
  <si>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</si>
  <si>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</si>
  <si>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</si>
  <si>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</si>
  <si>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</si>
  <si>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</si>
  <si>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</si>
  <si>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</si>
  <si>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</si>
  <si>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</si>
  <si>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</si>
  <si>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</si>
  <si>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</si>
  <si>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</si>
  <si>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</si>
  <si>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</si>
  <si>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</si>
  <si>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</si>
  <si>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</si>
  <si>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</si>
  <si>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</si>
  <si>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</si>
  <si>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</si>
  <si>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</si>
  <si>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</si>
  <si>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</si>
  <si>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</si>
  <si>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</si>
  <si>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</si>
  <si>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</si>
  <si>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</si>
  <si>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</si>
  <si>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</si>
  <si>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</si>
  <si>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</si>
  <si>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</si>
  <si>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</si>
  <si>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</si>
  <si>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</si>
  <si>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</si>
  <si>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</si>
  <si>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</si>
  <si>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</si>
  <si>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</si>
  <si>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</si>
  <si>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</si>
  <si>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</si>
  <si>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</si>
  <si>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</si>
  <si>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</si>
  <si>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</si>
  <si>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</si>
  <si>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</si>
  <si>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</si>
  <si>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</si>
  <si>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</si>
  <si>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</si>
  <si>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</si>
  <si>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</si>
  <si>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</si>
  <si>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</si>
  <si>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</si>
  <si>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</si>
  <si>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</si>
  <si>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</si>
  <si>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</si>
  <si>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</si>
  <si>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</si>
  <si>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</si>
  <si>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</si>
  <si>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</si>
  <si>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</si>
  <si>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</si>
  <si>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</si>
  <si>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</si>
  <si>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</si>
  <si>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</si>
  <si>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</si>
  <si>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</si>
  <si>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</si>
  <si>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</si>
  <si>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</si>
  <si>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</si>
  <si>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</si>
  <si>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</si>
  <si>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</si>
  <si>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</si>
  <si>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</si>
  <si>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</si>
  <si>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</si>
  <si>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</si>
  <si>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</si>
  <si>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</si>
  <si>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</si>
  <si>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</si>
  <si>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</si>
  <si>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</si>
  <si>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</si>
  <si>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</si>
  <si>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</si>
  <si>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</si>
  <si>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</si>
  <si>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</si>
  <si>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</si>
  <si>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</si>
  <si>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</si>
  <si>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</si>
  <si>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</si>
  <si>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</si>
  <si>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</si>
  <si>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</si>
  <si>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</si>
  <si>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</si>
  <si>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</si>
  <si>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</si>
  <si>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</si>
  <si>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</si>
  <si>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</si>
  <si>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</si>
  <si>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</si>
  <si>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</si>
  <si>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</si>
  <si>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</si>
  <si>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</si>
  <si>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</si>
  <si>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</si>
  <si>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</si>
  <si>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</si>
  <si>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</si>
  <si>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</si>
  <si>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</si>
  <si>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</si>
  <si>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</si>
  <si>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</si>
  <si>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</si>
  <si>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</si>
  <si>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</si>
  <si>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</si>
  <si>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</si>
  <si>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</si>
  <si>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</si>
  <si>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</si>
  <si>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</si>
  <si>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</si>
  <si>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</si>
  <si>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</si>
  <si>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</si>
  <si>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</si>
  <si>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</si>
  <si>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</si>
  <si>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</si>
  <si>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</si>
  <si>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</si>
  <si>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</si>
  <si>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</si>
  <si>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</si>
  <si>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</si>
  <si>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</si>
  <si>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</si>
  <si>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</si>
  <si>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</si>
  <si>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</si>
  <si>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</si>
  <si>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</si>
  <si>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</si>
  <si>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</si>
  <si>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</si>
  <si>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</si>
  <si>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</si>
  <si>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</si>
  <si>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</si>
  <si>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</si>
  <si>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</si>
  <si>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</si>
  <si>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</si>
  <si>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</si>
  <si>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</si>
  <si>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</si>
  <si>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</si>
  <si>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</si>
  <si>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</si>
  <si>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</si>
  <si>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</si>
  <si>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</si>
  <si>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</si>
  <si>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</si>
  <si>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</si>
  <si>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</si>
  <si>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</si>
  <si>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</si>
  <si>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</si>
  <si>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</si>
  <si>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</si>
  <si>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</si>
  <si>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</si>
  <si>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</si>
  <si>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</si>
  <si>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</si>
  <si>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</si>
  <si>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</si>
  <si>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</si>
  <si>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</si>
  <si>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</si>
  <si>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</si>
  <si>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</si>
  <si>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</si>
  <si>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</si>
  <si>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</si>
  <si>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</si>
  <si>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</si>
  <si>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</si>
  <si>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</si>
  <si>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</si>
  <si>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</si>
  <si>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</si>
  <si>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</si>
  <si>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</si>
  <si>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</si>
  <si>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</si>
  <si>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</si>
  <si>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</si>
  <si>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</si>
  <si>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</si>
  <si>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</si>
  <si>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</si>
  <si>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</si>
  <si>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</si>
  <si>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</si>
  <si>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</si>
  <si>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</si>
  <si>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岡本　啓太</t>
    <rPh sb="0" eb="2">
      <t>オカモト</t>
    </rPh>
    <rPh sb="3" eb="5">
      <t>ケイタ</t>
    </rPh>
    <phoneticPr fontId="1"/>
  </si>
  <si>
    <t>サニーライフ三ツ池公園・支配人</t>
    <rPh sb="6" eb="7">
      <t>ミ</t>
    </rPh>
    <rPh sb="8" eb="11">
      <t>イケコウエン</t>
    </rPh>
    <rPh sb="12" eb="15">
      <t>シハイニン</t>
    </rPh>
    <phoneticPr fontId="1"/>
  </si>
  <si>
    <t>２　法人</t>
  </si>
  <si>
    <t>５　営利法人</t>
  </si>
  <si>
    <t>かぶしきがいしゃかわしまこーぽれーしょん</t>
    <phoneticPr fontId="1"/>
  </si>
  <si>
    <t>株式会社川島コーポレーション</t>
    <phoneticPr fontId="1"/>
  </si>
  <si>
    <t>2040001050435</t>
    <phoneticPr fontId="1"/>
  </si>
  <si>
    <t>千葉県君津市東猪原248番地2</t>
    <phoneticPr fontId="1"/>
  </si>
  <si>
    <t>0439</t>
    <phoneticPr fontId="1"/>
  </si>
  <si>
    <t>37</t>
    <phoneticPr fontId="1"/>
  </si>
  <si>
    <t>3600</t>
    <phoneticPr fontId="1"/>
  </si>
  <si>
    <t>3603</t>
    <phoneticPr fontId="1"/>
  </si>
  <si>
    <t>https://</t>
  </si>
  <si>
    <t>www.sunnylife-group.co.jp</t>
    <phoneticPr fontId="1"/>
  </si>
  <si>
    <t>川島 輝雄</t>
    <phoneticPr fontId="1"/>
  </si>
  <si>
    <t>代表取締役</t>
    <phoneticPr fontId="1"/>
  </si>
  <si>
    <t>ゆうりょうろうじんほーむ　さにーらいふみついけこうえん</t>
    <phoneticPr fontId="1"/>
  </si>
  <si>
    <t>有料老人ホーム　サニーライフ三ツ池公園</t>
    <rPh sb="0" eb="2">
      <t>ユウリョウ</t>
    </rPh>
    <rPh sb="2" eb="4">
      <t>ロウジン</t>
    </rPh>
    <rPh sb="14" eb="15">
      <t>ミ</t>
    </rPh>
    <rPh sb="16" eb="19">
      <t>イケコウエン</t>
    </rPh>
    <phoneticPr fontId="1"/>
  </si>
  <si>
    <t>神奈川県横浜市鶴見区下末吉５－２４－１９</t>
    <rPh sb="0" eb="4">
      <t>カナガワケン</t>
    </rPh>
    <rPh sb="4" eb="7">
      <t>ヨコハマシ</t>
    </rPh>
    <rPh sb="7" eb="10">
      <t>ツルミク</t>
    </rPh>
    <rPh sb="10" eb="13">
      <t>シモスエヨシ</t>
    </rPh>
    <phoneticPr fontId="1"/>
  </si>
  <si>
    <t>ＪＲ京浜東北線鶴見</t>
    <rPh sb="2" eb="7">
      <t>ケイヒントウホクセン</t>
    </rPh>
    <rPh sb="7" eb="9">
      <t>ツルミ</t>
    </rPh>
    <phoneticPr fontId="1"/>
  </si>
  <si>
    <t>電車：JR京浜東北線　鶴見駅　徒歩25分（約1.3㎞）
車　：首都高速神奈川1号横羽線　汐入出入口（約4.1㎞）</t>
    <phoneticPr fontId="1"/>
  </si>
  <si>
    <t>045</t>
    <phoneticPr fontId="1"/>
  </si>
  <si>
    <t>573</t>
    <phoneticPr fontId="1"/>
  </si>
  <si>
    <t>2700</t>
    <phoneticPr fontId="1"/>
  </si>
  <si>
    <t>2702</t>
    <phoneticPr fontId="1"/>
  </si>
  <si>
    <t>mitsuikekouen</t>
    <phoneticPr fontId="1"/>
  </si>
  <si>
    <t>sunnylife-group.co.jp</t>
    <phoneticPr fontId="1"/>
  </si>
  <si>
    <t>支配人</t>
    <rPh sb="0" eb="3">
      <t>シハイニン</t>
    </rPh>
    <phoneticPr fontId="1"/>
  </si>
  <si>
    <t>１　介護付（一般型特定施設入居者生活介護を提供する場合）</t>
  </si>
  <si>
    <t>1470103605</t>
    <phoneticPr fontId="1"/>
  </si>
  <si>
    <t>横浜市</t>
    <rPh sb="0" eb="3">
      <t>ヨコハマシ</t>
    </rPh>
    <phoneticPr fontId="1"/>
  </si>
  <si>
    <t>１　耐火建築物</t>
  </si>
  <si>
    <t>２　鉄骨造</t>
  </si>
  <si>
    <t>２　事業者が賃借する建物</t>
  </si>
  <si>
    <t>１　全室個室（縁故者個室含む）</t>
  </si>
  <si>
    <t>個別浴槽</t>
    <rPh sb="0" eb="2">
      <t>コベツ</t>
    </rPh>
    <rPh sb="2" eb="4">
      <t>ヨクソウ</t>
    </rPh>
    <phoneticPr fontId="1"/>
  </si>
  <si>
    <t>１　あり</t>
  </si>
  <si>
    <t>２　なし</t>
  </si>
  <si>
    <t>２　あり（ストレッチャー対応）</t>
  </si>
  <si>
    <t>１　全ての居室あり</t>
  </si>
  <si>
    <t>１　全ての便所あり</t>
  </si>
  <si>
    <t>１　全ての浴室あり</t>
  </si>
  <si>
    <t>・介護保険法の趣旨に従い、入居者の意思及び人格を尊重し、常に入居者の立場に立ったサービスの提供に努めるものとする。・入居者の心身の特性を踏まえて、その有する能力に応じ自立した日常生活を営むことができるよう、サービスの提供に努めるものとする。・地域との結びつきを重視し、関係行政との綿密な連携を図り、総合的なサービス提供に努めるものとする。・事業の運営にあたっては、安定且つ継続的な事業運営に努める。</t>
    <rPh sb="1" eb="3">
      <t>カイゴ</t>
    </rPh>
    <rPh sb="3" eb="5">
      <t>ホケン</t>
    </rPh>
    <rPh sb="5" eb="6">
      <t>ホウ</t>
    </rPh>
    <rPh sb="7" eb="9">
      <t>シュシ</t>
    </rPh>
    <rPh sb="10" eb="11">
      <t>シタガ</t>
    </rPh>
    <rPh sb="13" eb="16">
      <t>ニュウキョシャ</t>
    </rPh>
    <rPh sb="17" eb="19">
      <t>イシ</t>
    </rPh>
    <rPh sb="19" eb="20">
      <t>オヨ</t>
    </rPh>
    <rPh sb="21" eb="23">
      <t>ジンカク</t>
    </rPh>
    <rPh sb="24" eb="26">
      <t>ソンチョウ</t>
    </rPh>
    <rPh sb="28" eb="29">
      <t>ツネ</t>
    </rPh>
    <rPh sb="30" eb="33">
      <t>ニュウキョシャ</t>
    </rPh>
    <rPh sb="34" eb="36">
      <t>タチバ</t>
    </rPh>
    <rPh sb="37" eb="38">
      <t>タ</t>
    </rPh>
    <rPh sb="45" eb="47">
      <t>テイキョウ</t>
    </rPh>
    <rPh sb="48" eb="49">
      <t>ツト</t>
    </rPh>
    <rPh sb="58" eb="61">
      <t>ニュウキョシャ</t>
    </rPh>
    <rPh sb="62" eb="64">
      <t>シンシン</t>
    </rPh>
    <rPh sb="65" eb="67">
      <t>トクセイ</t>
    </rPh>
    <rPh sb="68" eb="69">
      <t>フ</t>
    </rPh>
    <rPh sb="75" eb="76">
      <t>ユウ</t>
    </rPh>
    <rPh sb="78" eb="80">
      <t>ノウリョク</t>
    </rPh>
    <rPh sb="81" eb="82">
      <t>オウ</t>
    </rPh>
    <rPh sb="83" eb="85">
      <t>ジリツ</t>
    </rPh>
    <rPh sb="87" eb="89">
      <t>ニチジョウ</t>
    </rPh>
    <rPh sb="89" eb="91">
      <t>セイカツ</t>
    </rPh>
    <rPh sb="92" eb="93">
      <t>イトナ</t>
    </rPh>
    <rPh sb="108" eb="110">
      <t>テイキョウ</t>
    </rPh>
    <rPh sb="111" eb="112">
      <t>ツト</t>
    </rPh>
    <rPh sb="121" eb="123">
      <t>チイキ</t>
    </rPh>
    <rPh sb="125" eb="126">
      <t>ムス</t>
    </rPh>
    <rPh sb="130" eb="132">
      <t>ジュウシ</t>
    </rPh>
    <rPh sb="134" eb="136">
      <t>カンケイ</t>
    </rPh>
    <rPh sb="136" eb="138">
      <t>ギョウセイ</t>
    </rPh>
    <rPh sb="140" eb="142">
      <t>メンミツ</t>
    </rPh>
    <rPh sb="143" eb="145">
      <t>レンケイ</t>
    </rPh>
    <rPh sb="146" eb="147">
      <t>ハカ</t>
    </rPh>
    <rPh sb="149" eb="152">
      <t>ソウゴウテキ</t>
    </rPh>
    <rPh sb="157" eb="159">
      <t>テイキョウ</t>
    </rPh>
    <rPh sb="160" eb="161">
      <t>ツト</t>
    </rPh>
    <rPh sb="170" eb="172">
      <t>ジギョウ</t>
    </rPh>
    <rPh sb="173" eb="175">
      <t>ウンエイ</t>
    </rPh>
    <rPh sb="182" eb="184">
      <t>アンテイ</t>
    </rPh>
    <rPh sb="184" eb="185">
      <t>カ</t>
    </rPh>
    <rPh sb="186" eb="189">
      <t>ケイゾクテキ</t>
    </rPh>
    <rPh sb="190" eb="192">
      <t>ジギョウ</t>
    </rPh>
    <rPh sb="192" eb="194">
      <t>ウンエイ</t>
    </rPh>
    <rPh sb="195" eb="196">
      <t>ツト</t>
    </rPh>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</si>
  <si>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rPh sb="1" eb="3">
      <t>ケンコウ</t>
    </rPh>
    <rPh sb="3" eb="5">
      <t>カンリ</t>
    </rPh>
    <rPh sb="10" eb="13">
      <t>カンゴシ</t>
    </rPh>
    <rPh sb="25" eb="27">
      <t>マイニチ</t>
    </rPh>
    <rPh sb="27" eb="29">
      <t>ジッシ</t>
    </rPh>
    <rPh sb="31" eb="33">
      <t>ケンコウ</t>
    </rPh>
    <rPh sb="33" eb="34">
      <t>シツ</t>
    </rPh>
    <rPh sb="34" eb="35">
      <t>ビョウ</t>
    </rPh>
    <rPh sb="35" eb="37">
      <t>カンリ</t>
    </rPh>
    <rPh sb="38" eb="39">
      <t>オコナ</t>
    </rPh>
    <rPh sb="41" eb="44">
      <t>ニュウキョシャ</t>
    </rPh>
    <rPh sb="45" eb="46">
      <t>ラ</t>
    </rPh>
    <rPh sb="46" eb="47">
      <t>ビョウ</t>
    </rPh>
    <rPh sb="48" eb="50">
      <t>フショウ</t>
    </rPh>
    <rPh sb="50" eb="51">
      <t>トウ</t>
    </rPh>
    <rPh sb="54" eb="56">
      <t>チリョウ</t>
    </rPh>
    <rPh sb="57" eb="59">
      <t>ヒツヨウ</t>
    </rPh>
    <rPh sb="63" eb="64">
      <t>イタ</t>
    </rPh>
    <rPh sb="66" eb="68">
      <t>バアイ</t>
    </rPh>
    <rPh sb="70" eb="72">
      <t>イリョウ</t>
    </rPh>
    <rPh sb="72" eb="74">
      <t>キカン</t>
    </rPh>
    <rPh sb="76" eb="78">
      <t>レンラク</t>
    </rPh>
    <rPh sb="79" eb="81">
      <t>ショウカイ</t>
    </rPh>
    <rPh sb="82" eb="84">
      <t>ジュシン</t>
    </rPh>
    <rPh sb="84" eb="86">
      <t>テツヅ</t>
    </rPh>
    <rPh sb="87" eb="88">
      <t>トウ</t>
    </rPh>
    <rPh sb="89" eb="91">
      <t>キョウリョク</t>
    </rPh>
    <rPh sb="92" eb="93">
      <t>オコナ</t>
    </rPh>
    <rPh sb="110" eb="112">
      <t>カイゴ</t>
    </rPh>
    <rPh sb="117" eb="120">
      <t>ニュウキョシャ</t>
    </rPh>
    <rPh sb="121" eb="123">
      <t>ジョウタイ</t>
    </rPh>
    <rPh sb="124" eb="126">
      <t>カンサツ</t>
    </rPh>
    <rPh sb="128" eb="130">
      <t>キョシツ</t>
    </rPh>
    <rPh sb="136" eb="138">
      <t>ジカン</t>
    </rPh>
    <rPh sb="138" eb="140">
      <t>タイセイ</t>
    </rPh>
    <rPh sb="141" eb="143">
      <t>カイゴ</t>
    </rPh>
    <rPh sb="148" eb="150">
      <t>テイキョウ</t>
    </rPh>
    <rPh sb="177" eb="179">
      <t>ショクジ</t>
    </rPh>
    <rPh sb="184" eb="187">
      <t>エイヨウシ</t>
    </rPh>
    <rPh sb="190" eb="191">
      <t>タ</t>
    </rPh>
    <rPh sb="191" eb="193">
      <t>ショクイン</t>
    </rPh>
    <rPh sb="194" eb="196">
      <t>ハイチ</t>
    </rPh>
    <rPh sb="200" eb="201">
      <t>ニチ</t>
    </rPh>
    <rPh sb="202" eb="203">
      <t>ショク</t>
    </rPh>
    <rPh sb="204" eb="206">
      <t>ショクジ</t>
    </rPh>
    <rPh sb="207" eb="209">
      <t>マイニチ</t>
    </rPh>
    <rPh sb="209" eb="211">
      <t>テイキョウ</t>
    </rPh>
    <rPh sb="217" eb="218">
      <t>ナオ</t>
    </rPh>
    <rPh sb="219" eb="221">
      <t>ショクドウ</t>
    </rPh>
    <rPh sb="223" eb="225">
      <t>キッサ</t>
    </rPh>
    <rPh sb="226" eb="228">
      <t>ゲンソク</t>
    </rPh>
    <rPh sb="234" eb="236">
      <t>タイチョウ</t>
    </rPh>
    <rPh sb="236" eb="238">
      <t>フリョウ</t>
    </rPh>
    <rPh sb="238" eb="239">
      <t>トウ</t>
    </rPh>
    <rPh sb="240" eb="242">
      <t>イドウ</t>
    </rPh>
    <rPh sb="242" eb="244">
      <t>コンナン</t>
    </rPh>
    <rPh sb="245" eb="247">
      <t>バアイ</t>
    </rPh>
    <rPh sb="253" eb="255">
      <t>ホンニン</t>
    </rPh>
    <rPh sb="256" eb="258">
      <t>キボウ</t>
    </rPh>
    <rPh sb="259" eb="261">
      <t>カゾク</t>
    </rPh>
    <rPh sb="262" eb="264">
      <t>ヨウボウ</t>
    </rPh>
    <rPh sb="269" eb="271">
      <t>イシ</t>
    </rPh>
    <rPh sb="272" eb="274">
      <t>シジ</t>
    </rPh>
    <rPh sb="275" eb="277">
      <t>タイオウ</t>
    </rPh>
    <rPh sb="279" eb="281">
      <t>キョシツ</t>
    </rPh>
    <rPh sb="283" eb="285">
      <t>ショクジ</t>
    </rPh>
    <rPh sb="285" eb="287">
      <t>テイキョウ</t>
    </rPh>
    <rPh sb="287" eb="288">
      <t>オヨ</t>
    </rPh>
    <rPh sb="289" eb="291">
      <t>カイジョ</t>
    </rPh>
    <rPh sb="292" eb="294">
      <t>ミマモ</t>
    </rPh>
    <rPh sb="296" eb="297">
      <t>オコナ</t>
    </rPh>
    <rPh sb="317" eb="319">
      <t>ブンカ</t>
    </rPh>
    <rPh sb="320" eb="322">
      <t>ヨカ</t>
    </rPh>
    <rPh sb="322" eb="324">
      <t>リヨウ</t>
    </rPh>
    <rPh sb="324" eb="326">
      <t>カツドウ</t>
    </rPh>
    <rPh sb="327" eb="329">
      <t>ウンドウ</t>
    </rPh>
    <rPh sb="330" eb="332">
      <t>ゴラク</t>
    </rPh>
    <rPh sb="342" eb="343">
      <t>カン</t>
    </rPh>
    <rPh sb="345" eb="347">
      <t>セイカツ</t>
    </rPh>
    <rPh sb="347" eb="349">
      <t>シエン</t>
    </rPh>
    <rPh sb="350" eb="351">
      <t>オコナ</t>
    </rPh>
    <phoneticPr fontId="1"/>
  </si>
  <si>
    <t>１　自ら実施</t>
  </si>
  <si>
    <t>○</t>
  </si>
  <si>
    <t>医療法人社団皆吉会
プライムコーストみなとみらいクリニック</t>
    <phoneticPr fontId="1"/>
  </si>
  <si>
    <t>神奈川県横浜市西区みなとみらい6-3-4
プライムコーストみなとみらい2Ｆ</t>
    <phoneticPr fontId="1"/>
  </si>
  <si>
    <t>内科</t>
    <phoneticPr fontId="1"/>
  </si>
  <si>
    <t>入居者の往診、訪問診療（月2回）、治療・入院の協力、他病院の紹介、夜間のオンコール、入居者の病状急変時の対応、終末医療の協力</t>
    <phoneticPr fontId="1"/>
  </si>
  <si>
    <t>医療法人社団皆吉会
プライムコーストみなとみらい歯科クリニック</t>
    <phoneticPr fontId="1"/>
  </si>
  <si>
    <t>往診診療、口腔ケア等</t>
    <phoneticPr fontId="1"/>
  </si>
  <si>
    <t>・入居者の健康管理上、居室の移動が必要と認めた時は、医師に所見を求め、これをもとに一定の観察期間を設け、且つ入居者及び身元引受人の同意を得て、居室の移動を行う場合があります。
・施設管理運営上又は入居者に万全の介護サービスを提供する上で支障が無いと認められるときは、入居者の求めに従い、居室の移動を行うことができます。
　入居者は、居室の移動に伴い、原状回復の義務を負うものとします。</t>
    <phoneticPr fontId="1"/>
  </si>
  <si>
    <t>・移動に伴う居室の利用権は存続されます。</t>
    <phoneticPr fontId="1"/>
  </si>
  <si>
    <t>あらかじめ、身元引受人を2名又は1名定める。
身元引受人等は、入居者の事業者に対する債務について、月額利用料の２４ヶ月分を極度額として、入居者と連帯責任を負い、入居契約が解除された場合、入居者を引き取る。</t>
    <phoneticPr fontId="1"/>
  </si>
  <si>
    <t>◎入居者が次のいずれかに該当し、且つ、これによって本契約を将来にわたって、これ以上維持することが社会的通念上著しく困難と認められる場合は、事業者は書面にて入居者に通知し、通知の翌日を起算日とし、90日の予告期間をもうけ、本契約を解除することができます。その際、入居者及び身元引受人は事業者に対し弁明する機会が与えられます。
①入居契約書に虚偽の事項を記載する等不正手段により入居し、事業者の求めにかかわらず、これを訂正しない時。
②管理費その他の費用の支払いの遅延を解消しない時。
③故意に居室、その他施設建物、付帯設備、什器備品、構築物、及び植栽等を汚損、破損、あるいは滅失した時。
④施設に対して、みだりに張り紙又は広告掲示を行い、あるいは施設を利用して商い行為を行った時。
⑤他の入居者の迷惑となる騒音の発生を停止せず、あるいは危険物
　又は悪臭を発する機材、物品を撤去しない時。
⑥共用部分を不正に占拠もしくは占有し、あるいは物品を頻繁に放置して、施設の求めに反して撤去しない時。
⑦事業者の再三の警告にもかかわらず頻繁に、居室及び共用施設、敷地の利用方法に関し、その本来の用途に従って、善良な管理者　の注意をもって利用しない時。
⑧施設の承諾なく、居室又は共用施設、若しくは敷地内において動物を飼育した時。
⑨身元引受人、その家族、あるいは第三者らを同居させた時。
⑩故意又は過失により居室、その他施設建物、付帯設備、什器備品、構築物及び植栽等を汚損、破損あるいは滅失したときに入居者あるいは入居者の身元引受人らの費用負担において、直ちに修繕あるいは賠償しなかった時。
⑪居室の全部又は一部を第三者に利用させ、若しくは居室の利用権を譲渡し、又は担保の用に供し、あるいは居室を他の入居者の居室と交換した時。
⑫入居者の日常行動が他の入居者の生活又は健康に重大な影響を及ぼし、施設の提供する通常の介護でこれを防ぐ事ができない時。
　なお、状況判断の際は、主治医の意見を聴くとともに、一定の観察期間を設けるものとする。（但し認知症あるいは特定の疾病に基づくものであると医師から診断され、医療機関において通院又は入院等による加療中である場合を除く）</t>
    <phoneticPr fontId="1"/>
  </si>
  <si>
    <t>◎入居者が次のいずれかに該当し、且つ、これによって本契約を将来にわたって、これ以上維持することが社会的通念上著しく困難と認められる場合は、事業者は書面にて入居者に通知し、通知の翌日を起算日とし、90日の予告期間をもうけ、本契約を解除することができます。その際、入居者及び身元引受人は事業者に対し弁明する機会が与えられます。
①入居契約書に虚偽の事項を記載する等不正手段により入居し、事業者の求めにかかわらず、これを訂正しない時。
②管理費その他の費用の支払いの遅延を解消しない時。
③故意に居室、その他施設建物、付帯設備、什器備品、構築物、及び植栽等を汚損、破損、あるいは滅失した時。
④施設に対して、みだりに張り紙又は広告掲示を行い、あるいは施設を利用して商い行為を行った時。
⑤他の入居者の迷惑となる騒音の発生を停止せず、あるいは危険物
　又は悪臭を発する機材、物品を撤去しない時。
⑥共用部分を不正に占拠もしくは占有し、あるいは物品を頻繁に放置して、施設の求めに反して撤去しない時。
⑦事業者の再三の警告にもかかわらず頻繁に、居室及び共用施設、敷地の利用方法に関し、その本来の用途に従って、善良な管理者　の注意をもって利用しない時。
⑧施設の承諾なく、居室又は共用施設、若しくは敷地内において動物を飼育した時。
⑨身元引受人、その家族、あるいは第三者らを同居させた時。
⑩故意又は過失により居室、その他施設建物、付帯設備、什器備品、構築物及び植栽等を汚損、破損あるいは滅失したときに入居者あるいは入居者の身元引受人らの費用負担において、直ちに修繕あるいは賠償しなかった時。
⑪居室の全部又は一部を第三者に利用させ、若しくは居室の利用権を譲渡し、又は担保の用に供し、あるいは居室を他の入居者の居室と交換した時。
⑫入居者の日常行動が他の入居者の生活又は健康に重大な影響を及ぼし、施設の提供する通常の介護でこれを防ぐ事ができない時。
　なお、状況判断の際は、主治医の意見を聴くとともに、一定の観察期間を設けるものとする。（但し認知症あるいは特定の疾病に基づくものであると医師から診断され、医療機関において通院又は入院等による加療中である場合を除く）</t>
  </si>
  <si>
    <t>体験入居（最長1週間）
費用は1日あたり（一人）個室13,200円（消費税込、介護保険適用外、食事代を含む）</t>
    <phoneticPr fontId="1"/>
  </si>
  <si>
    <t>ｄ　３：１以上</t>
  </si>
  <si>
    <t>１　利用権方式</t>
  </si>
  <si>
    <t>３　月払い方式</t>
  </si>
  <si>
    <t>２　日割り計算で減額</t>
  </si>
  <si>
    <t>神奈川県に係る消費者物価指数及び人件費、物価の変動等に基づき、</t>
    <phoneticPr fontId="1"/>
  </si>
  <si>
    <t>運営懇談会にて入居者及び入居者の身元引受人に説明し意見を聴き、同意を得た上で決定します。</t>
    <phoneticPr fontId="1"/>
  </si>
  <si>
    <t>介護3（個室）</t>
    <rPh sb="0" eb="2">
      <t>カイゴ</t>
    </rPh>
    <rPh sb="4" eb="6">
      <t>コシツ</t>
    </rPh>
    <phoneticPr fontId="1"/>
  </si>
  <si>
    <t>有料老人ホームの整備に要した費用、修繕費、管理事務費、賃借料等をベースに近隣家賃相場及び高齢者向け設計による機能性・利便性を勘案し算定。</t>
    <phoneticPr fontId="1"/>
  </si>
  <si>
    <t>共用施設の維持に関する管理費、事務所、管理部門に係る人件費等をベースに算定。</t>
    <phoneticPr fontId="1"/>
  </si>
  <si>
    <t>1日3食分・おやつ等の食材の仕入原価(食材費)および厨房人件費・厨房設備費・諸経費（基本料金）により算定。食材費(782円×30日＝23,460円)
基本料金(20,005円)。</t>
    <phoneticPr fontId="1"/>
  </si>
  <si>
    <t>自立、及び要支援の方については、「介護サービス等の一覧」に記載のサービスを提供の為、生活サポート費として月額110,000円の負担あり。</t>
    <phoneticPr fontId="1"/>
  </si>
  <si>
    <t>特養・療養型施設・生活保護受給対象施設への転居
自宅帰館</t>
    <rPh sb="9" eb="13">
      <t>セイカツホゴ</t>
    </rPh>
    <rPh sb="13" eb="15">
      <t>ジュキュウ</t>
    </rPh>
    <rPh sb="15" eb="17">
      <t>タイショウ</t>
    </rPh>
    <rPh sb="17" eb="19">
      <t>シセツ</t>
    </rPh>
    <phoneticPr fontId="1"/>
  </si>
  <si>
    <t>有料老人ホーム　サニーライフ三ツ池公園</t>
    <phoneticPr fontId="1"/>
  </si>
  <si>
    <t>945</t>
    <phoneticPr fontId="1"/>
  </si>
  <si>
    <t>サニーライフ東京事務所
お客様相談室</t>
  </si>
  <si>
    <t>0120</t>
    <phoneticPr fontId="1"/>
  </si>
  <si>
    <t>17</t>
    <phoneticPr fontId="1"/>
  </si>
  <si>
    <t>土・日・祝日、年末年始</t>
  </si>
  <si>
    <t>神奈川県　国民健康保険団体連合会　　苦情相談窓口</t>
    <phoneticPr fontId="1"/>
  </si>
  <si>
    <t>0570</t>
    <phoneticPr fontId="1"/>
  </si>
  <si>
    <t>022</t>
    <phoneticPr fontId="1"/>
  </si>
  <si>
    <t>110</t>
    <phoneticPr fontId="1"/>
  </si>
  <si>
    <t>神奈川県横浜市健康福祉局　高齢健康福祉部　高齢施設課</t>
    <phoneticPr fontId="1"/>
  </si>
  <si>
    <t>671</t>
    <phoneticPr fontId="1"/>
  </si>
  <si>
    <t>4117</t>
    <phoneticPr fontId="1"/>
  </si>
  <si>
    <t>損害保険ジャパン株式会社：ウォームハート介護事業者向け賠償責任保険</t>
    <phoneticPr fontId="1"/>
  </si>
  <si>
    <t>介護サービス等の提供にあたり、事故が発生し、入居者の生命、身体、財産に損害が発生した場合は、地震・火災・風水害・盗難等及び不慮の事故又は入居者の故意によるものを除いて、速やかに損害保険等の手続きを行い、誠実に対応します。
但し、入居者に重大な過失がある場合には賠償を減ずることがあります。</t>
    <phoneticPr fontId="1"/>
  </si>
  <si>
    <t>常時</t>
    <rPh sb="0" eb="2">
      <t>ジョウジ</t>
    </rPh>
    <phoneticPr fontId="1"/>
  </si>
  <si>
    <t>２　入居希望者に交付</t>
  </si>
  <si>
    <t>３　公開していない</t>
  </si>
  <si>
    <t>１　入居希望者に公開</t>
  </si>
  <si>
    <t>瀬谷やわらぎ</t>
    <phoneticPr fontId="1"/>
  </si>
  <si>
    <t>横浜市瀬谷区橋戸1-27-1</t>
    <phoneticPr fontId="1"/>
  </si>
  <si>
    <t>サニーライフ厚木デイサービス</t>
    <phoneticPr fontId="1"/>
  </si>
  <si>
    <t>厚木市飯山3199-1</t>
    <phoneticPr fontId="1"/>
  </si>
  <si>
    <t>サニーライフ青葉</t>
    <phoneticPr fontId="1"/>
  </si>
  <si>
    <t>横浜市青葉区荏田西4-7-16</t>
    <phoneticPr fontId="1"/>
  </si>
  <si>
    <t>サニーライフ瀬谷</t>
    <phoneticPr fontId="1"/>
  </si>
  <si>
    <t>サニーライフ横浜</t>
    <phoneticPr fontId="1"/>
  </si>
  <si>
    <t>横浜市青葉区みたけ台41-1</t>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</si>
  <si>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5">
      <t>ゼン</t>
    </rPh>
    <rPh sb="25" eb="27">
      <t>カイジョ</t>
    </rPh>
    <phoneticPr fontId="1"/>
  </si>
  <si>
    <t>1日6回程度、及び適宜</t>
    <rPh sb="1" eb="2">
      <t>ニチ</t>
    </rPh>
    <rPh sb="3" eb="4">
      <t>カイ</t>
    </rPh>
    <rPh sb="4" eb="6">
      <t>テイド</t>
    </rPh>
    <rPh sb="7" eb="8">
      <t>オヨ</t>
    </rPh>
    <rPh sb="9" eb="11">
      <t>テキギ</t>
    </rPh>
    <phoneticPr fontId="1"/>
  </si>
  <si>
    <t>実費</t>
    <rPh sb="0" eb="2">
      <t>ジッピ</t>
    </rPh>
    <phoneticPr fontId="1"/>
  </si>
  <si>
    <t>協力医療機関以外は30分550円</t>
    <rPh sb="0" eb="8">
      <t>キョウリョクイリョウキカンイガイ</t>
    </rPh>
    <rPh sb="11" eb="12">
      <t>フン</t>
    </rPh>
    <rPh sb="15" eb="16">
      <t>エン</t>
    </rPh>
    <phoneticPr fontId="1"/>
  </si>
  <si>
    <t>週２回又は必要に応じ対応、適宜更衣介助・洗体・洗髪・一部介助</t>
    <rPh sb="0" eb="1">
      <t>シュウ</t>
    </rPh>
    <rPh sb="2" eb="3">
      <t>カイ</t>
    </rPh>
    <rPh sb="3" eb="4">
      <t>マタ</t>
    </rPh>
    <rPh sb="5" eb="7">
      <t>ヒツヨウ</t>
    </rPh>
    <rPh sb="8" eb="9">
      <t>オウ</t>
    </rPh>
    <rPh sb="10" eb="12">
      <t>タイオウ</t>
    </rPh>
    <rPh sb="13" eb="15">
      <t>テキギ</t>
    </rPh>
    <rPh sb="15" eb="17">
      <t>コウイ</t>
    </rPh>
    <rPh sb="17" eb="19">
      <t>カイジョ</t>
    </rPh>
    <rPh sb="20" eb="21">
      <t>セン</t>
    </rPh>
    <rPh sb="21" eb="22">
      <t>カラダ</t>
    </rPh>
    <rPh sb="23" eb="25">
      <t>センパツ</t>
    </rPh>
    <rPh sb="26" eb="28">
      <t>イチブ</t>
    </rPh>
    <rPh sb="28" eb="30">
      <t>カイジョ</t>
    </rPh>
    <phoneticPr fontId="1"/>
  </si>
  <si>
    <t>必要に応じ適宜対応</t>
    <rPh sb="0" eb="2">
      <t>ヒツヨウ</t>
    </rPh>
    <rPh sb="3" eb="4">
      <t>オウ</t>
    </rPh>
    <rPh sb="5" eb="9">
      <t>テキギタイオウ</t>
    </rPh>
    <phoneticPr fontId="1"/>
  </si>
  <si>
    <t>機能訓練指導員により必要に応じて指導</t>
    <rPh sb="0" eb="7">
      <t>キノウクンレンシドウイン</t>
    </rPh>
    <rPh sb="10" eb="12">
      <t>ヒツヨウ</t>
    </rPh>
    <rPh sb="13" eb="14">
      <t>オウ</t>
    </rPh>
    <rPh sb="16" eb="18">
      <t>シドウ</t>
    </rPh>
    <phoneticPr fontId="1"/>
  </si>
  <si>
    <t>協力医療機関へは適時対応</t>
    <rPh sb="0" eb="6">
      <t>キョウリョクイリョウキカン</t>
    </rPh>
    <rPh sb="8" eb="12">
      <t>テキジタイオウ</t>
    </rPh>
    <phoneticPr fontId="1"/>
  </si>
  <si>
    <t>随時</t>
    <rPh sb="0" eb="2">
      <t>ズイジ</t>
    </rPh>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</si>
  <si>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7">
      <t>ゼンカイジョ</t>
    </rPh>
    <phoneticPr fontId="1"/>
  </si>
  <si>
    <t>要望時</t>
    <rPh sb="0" eb="2">
      <t>ヨウボウ</t>
    </rPh>
    <rPh sb="2" eb="3">
      <t>ジ</t>
    </rPh>
    <phoneticPr fontId="1"/>
  </si>
  <si>
    <t>右記以外
30分550円</t>
    <rPh sb="0" eb="4">
      <t>ウキイガイ</t>
    </rPh>
    <rPh sb="7" eb="8">
      <t>フン</t>
    </rPh>
    <rPh sb="11" eb="12">
      <t>エン</t>
    </rPh>
    <phoneticPr fontId="1"/>
  </si>
  <si>
    <t>週1回指定日</t>
    <rPh sb="0" eb="1">
      <t>シュウ</t>
    </rPh>
    <rPh sb="2" eb="3">
      <t>カイ</t>
    </rPh>
    <rPh sb="3" eb="6">
      <t>シテイビ</t>
    </rPh>
    <phoneticPr fontId="1"/>
  </si>
  <si>
    <t>年2回</t>
    <rPh sb="0" eb="1">
      <t>ネン</t>
    </rPh>
    <rPh sb="2" eb="3">
      <t>カイ</t>
    </rPh>
    <phoneticPr fontId="1"/>
  </si>
  <si>
    <t>協力医療機関以外は30分550円</t>
    <rPh sb="0" eb="6">
      <t>キョウリョクイリョウキカン</t>
    </rPh>
    <rPh sb="6" eb="8">
      <t>イガイ</t>
    </rPh>
    <rPh sb="11" eb="12">
      <t>フン</t>
    </rPh>
    <rPh sb="15" eb="16">
      <t>エン</t>
    </rPh>
    <phoneticPr fontId="1"/>
  </si>
  <si>
    <t>協力医療機関以外は30分550円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</si>
</sst>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79" zoomScale="85" zoomScaleNormal="100" zoomScaleSheetLayoutView="85" workbookViewId="0">
      <selection activeCell="K160" sqref="K160:P16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292</v>
      </c>
      <c r="H17" s="35" t="s">
        <v>484</v>
      </c>
      <c r="I17" s="32">
        <v>1161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2496</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29">
        <v>1990</v>
      </c>
      <c r="G26" s="430"/>
      <c r="H26" s="35" t="s">
        <v>481</v>
      </c>
      <c r="I26" s="430">
        <v>9</v>
      </c>
      <c r="J26" s="430"/>
      <c r="K26" s="35" t="s">
        <v>482</v>
      </c>
      <c r="L26" s="430">
        <v>17</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2499</v>
      </c>
      <c r="I31" s="447"/>
      <c r="J31" s="447"/>
      <c r="K31" s="447"/>
      <c r="L31" s="447"/>
      <c r="M31" s="447"/>
      <c r="N31" s="447"/>
      <c r="O31" s="447"/>
      <c r="P31" s="448"/>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230</v>
      </c>
      <c r="H33" s="35" t="s">
        <v>484</v>
      </c>
      <c r="I33" s="32">
        <v>12</v>
      </c>
      <c r="J33" s="436"/>
      <c r="K33" s="436"/>
      <c r="L33" s="436"/>
      <c r="M33" s="436"/>
      <c r="N33" s="436"/>
      <c r="O33" s="436"/>
      <c r="P33" s="437"/>
      <c r="S33" s="15" t="str">
        <f>IF(OR(G33="",I33=""),"未記入","")</f>
        <v/>
      </c>
    </row>
    <row r="34" spans="2:20" ht="58.5" customHeight="1">
      <c r="B34" s="277"/>
      <c r="C34" s="295"/>
      <c r="D34" s="295"/>
      <c r="E34" s="278"/>
      <c r="F34" s="101" t="s">
        <v>2501</v>
      </c>
      <c r="G34" s="101"/>
      <c r="H34" s="101"/>
      <c r="I34" s="101"/>
      <c r="J34" s="101"/>
      <c r="K34" s="101"/>
      <c r="L34" s="101"/>
      <c r="M34" s="101"/>
      <c r="N34" s="101"/>
      <c r="O34" s="169"/>
      <c r="P34" s="382"/>
      <c r="S34" s="15" t="str">
        <f>IF(F34="","未記入","")</f>
        <v/>
      </c>
    </row>
    <row r="35" spans="2:20" ht="58.5" customHeight="1">
      <c r="B35" s="98" t="s">
        <v>567</v>
      </c>
      <c r="C35" s="99"/>
      <c r="D35" s="99"/>
      <c r="E35" s="100"/>
      <c r="F35" s="101" t="s">
        <v>2500</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2504</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2504</v>
      </c>
      <c r="K44" s="35" t="s">
        <v>484</v>
      </c>
      <c r="L44" s="63" t="s">
        <v>2505</v>
      </c>
      <c r="M44" s="35" t="s">
        <v>484</v>
      </c>
      <c r="N44" s="63" t="s">
        <v>2507</v>
      </c>
      <c r="O44" s="285"/>
      <c r="P44" s="286"/>
    </row>
    <row r="45" spans="2:20" ht="20.100000000000001" customHeight="1">
      <c r="B45" s="164"/>
      <c r="C45" s="163"/>
      <c r="D45" s="163"/>
      <c r="E45" s="163"/>
      <c r="F45" s="393" t="s">
        <v>420</v>
      </c>
      <c r="G45" s="422"/>
      <c r="H45" s="422"/>
      <c r="I45" s="394"/>
      <c r="J45" s="135" t="s">
        <v>2508</v>
      </c>
      <c r="K45" s="93"/>
      <c r="L45" s="93"/>
      <c r="M45" s="35" t="s">
        <v>480</v>
      </c>
      <c r="N45" s="93" t="s">
        <v>2509</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2"/>
      <c r="L47" s="92" t="s">
        <v>2496</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2510</v>
      </c>
      <c r="K49" s="175"/>
      <c r="L49" s="175"/>
      <c r="M49" s="175"/>
      <c r="N49" s="175"/>
      <c r="O49" s="135"/>
      <c r="P49" s="176"/>
    </row>
    <row r="50" spans="1:20" ht="20.100000000000001" customHeight="1">
      <c r="B50" s="105" t="s">
        <v>28</v>
      </c>
      <c r="C50" s="214"/>
      <c r="D50" s="214"/>
      <c r="E50" s="214"/>
      <c r="F50" s="214"/>
      <c r="G50" s="214"/>
      <c r="H50" s="214"/>
      <c r="I50" s="214"/>
      <c r="J50" s="429">
        <v>2018</v>
      </c>
      <c r="K50" s="430"/>
      <c r="L50" s="35" t="s">
        <v>481</v>
      </c>
      <c r="M50" s="61">
        <v>1</v>
      </c>
      <c r="N50" s="35" t="s">
        <v>482</v>
      </c>
      <c r="O50" s="61">
        <v>31</v>
      </c>
      <c r="P50" s="37" t="s">
        <v>483</v>
      </c>
      <c r="S50" s="15" t="str">
        <f>IF(OR(J50="",M50="",O50=""),"未記入","")</f>
        <v/>
      </c>
    </row>
    <row r="51" spans="1:20" ht="20.100000000000001" customHeight="1" thickBot="1">
      <c r="B51" s="106" t="s">
        <v>29</v>
      </c>
      <c r="C51" s="431"/>
      <c r="D51" s="431"/>
      <c r="E51" s="431"/>
      <c r="F51" s="431"/>
      <c r="G51" s="431"/>
      <c r="H51" s="431"/>
      <c r="I51" s="431"/>
      <c r="J51" s="420">
        <v>2018</v>
      </c>
      <c r="K51" s="421"/>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2511</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2512</v>
      </c>
      <c r="K55" s="90"/>
      <c r="L55" s="90"/>
      <c r="M55" s="90"/>
      <c r="N55" s="90"/>
      <c r="O55" s="90"/>
      <c r="P55" s="91"/>
    </row>
    <row r="56" spans="1:20" ht="20.100000000000001" customHeight="1">
      <c r="B56" s="131"/>
      <c r="C56" s="117"/>
      <c r="D56" s="132"/>
      <c r="E56" s="163" t="s">
        <v>33</v>
      </c>
      <c r="F56" s="163"/>
      <c r="G56" s="163"/>
      <c r="H56" s="163"/>
      <c r="I56" s="163"/>
      <c r="J56" s="135" t="s">
        <v>2513</v>
      </c>
      <c r="K56" s="93"/>
      <c r="L56" s="93"/>
      <c r="M56" s="93"/>
      <c r="N56" s="93"/>
      <c r="O56" s="93"/>
      <c r="P56" s="136"/>
    </row>
    <row r="57" spans="1:20" ht="20.100000000000001" customHeight="1">
      <c r="B57" s="131"/>
      <c r="C57" s="117"/>
      <c r="D57" s="132"/>
      <c r="E57" s="163" t="s">
        <v>34</v>
      </c>
      <c r="F57" s="163"/>
      <c r="G57" s="163"/>
      <c r="H57" s="163"/>
      <c r="I57" s="163"/>
      <c r="J57" s="429">
        <v>2018</v>
      </c>
      <c r="K57" s="430"/>
      <c r="L57" s="35" t="s">
        <v>481</v>
      </c>
      <c r="M57" s="61">
        <v>3</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2258.38</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3074.14</v>
      </c>
      <c r="L72" s="93"/>
      <c r="M72" s="93"/>
      <c r="N72" s="168" t="s">
        <v>487</v>
      </c>
      <c r="O72" s="168"/>
      <c r="P72" s="194"/>
    </row>
    <row r="73" spans="2:16" ht="20.100000000000001" customHeight="1">
      <c r="B73" s="70"/>
      <c r="C73" s="71"/>
      <c r="D73" s="294"/>
      <c r="E73" s="295"/>
      <c r="F73" s="278"/>
      <c r="G73" s="214" t="s">
        <v>42</v>
      </c>
      <c r="H73" s="214"/>
      <c r="I73" s="214"/>
      <c r="J73" s="214"/>
      <c r="K73" s="135">
        <v>3074.14</v>
      </c>
      <c r="L73" s="93"/>
      <c r="M73" s="93"/>
      <c r="N73" s="168" t="s">
        <v>487</v>
      </c>
      <c r="O73" s="168"/>
      <c r="P73" s="194"/>
    </row>
    <row r="74" spans="2:16" ht="20.100000000000001" customHeight="1">
      <c r="B74" s="70"/>
      <c r="C74" s="71"/>
      <c r="D74" s="163" t="s">
        <v>43</v>
      </c>
      <c r="E74" s="163"/>
      <c r="F74" s="163"/>
      <c r="G74" s="175" t="s">
        <v>2514</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2515</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2516</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2018</v>
      </c>
      <c r="L86" s="39" t="s">
        <v>481</v>
      </c>
      <c r="M86" s="61">
        <v>3</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2043</v>
      </c>
      <c r="L88" s="39" t="s">
        <v>481</v>
      </c>
      <c r="M88" s="61">
        <v>2</v>
      </c>
      <c r="N88" s="39" t="s">
        <v>482</v>
      </c>
      <c r="O88" s="61">
        <v>28</v>
      </c>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2517</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1</v>
      </c>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16.2</v>
      </c>
      <c r="K95" s="50" t="s">
        <v>487</v>
      </c>
      <c r="L95" s="135">
        <v>67</v>
      </c>
      <c r="M95" s="412"/>
      <c r="N95" s="413" t="s">
        <v>2414</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16.8</v>
      </c>
      <c r="K96" s="50" t="s">
        <v>487</v>
      </c>
      <c r="L96" s="135">
        <v>24</v>
      </c>
      <c r="M96" s="412"/>
      <c r="N96" s="413" t="s">
        <v>2414</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6</v>
      </c>
      <c r="H105" s="239" t="s">
        <v>489</v>
      </c>
      <c r="I105" s="363" t="s">
        <v>66</v>
      </c>
      <c r="J105" s="363"/>
      <c r="K105" s="363"/>
      <c r="L105" s="363"/>
      <c r="M105" s="363"/>
      <c r="N105" s="135">
        <v>4</v>
      </c>
      <c r="O105" s="93"/>
      <c r="P105" s="37" t="s">
        <v>489</v>
      </c>
    </row>
    <row r="106" spans="2:19" ht="20.100000000000001" customHeight="1">
      <c r="B106" s="416"/>
      <c r="C106" s="417"/>
      <c r="D106" s="107"/>
      <c r="E106" s="99"/>
      <c r="F106" s="100"/>
      <c r="G106" s="135"/>
      <c r="H106" s="239"/>
      <c r="I106" s="411" t="s">
        <v>67</v>
      </c>
      <c r="J106" s="411"/>
      <c r="K106" s="411"/>
      <c r="L106" s="411"/>
      <c r="M106" s="411"/>
      <c r="N106" s="135">
        <v>6</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t="s">
        <v>2518</v>
      </c>
      <c r="L112" s="170"/>
      <c r="M112" s="410"/>
      <c r="N112" s="135">
        <v>1</v>
      </c>
      <c r="O112" s="93"/>
      <c r="P112" s="37" t="s">
        <v>489</v>
      </c>
    </row>
    <row r="113" spans="2:16" ht="20.100000000000001" customHeight="1">
      <c r="B113" s="416"/>
      <c r="C113" s="417"/>
      <c r="D113" s="166" t="s">
        <v>78</v>
      </c>
      <c r="E113" s="168"/>
      <c r="F113" s="239"/>
      <c r="G113" s="175" t="s">
        <v>2519</v>
      </c>
      <c r="H113" s="175"/>
      <c r="I113" s="175"/>
      <c r="J113" s="175"/>
      <c r="K113" s="175"/>
      <c r="L113" s="175"/>
      <c r="M113" s="175"/>
      <c r="N113" s="175"/>
      <c r="O113" s="135"/>
      <c r="P113" s="176"/>
    </row>
    <row r="114" spans="2:16" ht="20.100000000000001" customHeight="1">
      <c r="B114" s="416"/>
      <c r="C114" s="417"/>
      <c r="D114" s="114" t="s">
        <v>79</v>
      </c>
      <c r="E114" s="115"/>
      <c r="F114" s="130"/>
      <c r="G114" s="120" t="s">
        <v>2520</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2519</v>
      </c>
      <c r="H117" s="175"/>
      <c r="I117" s="175"/>
      <c r="J117" s="175"/>
      <c r="K117" s="175"/>
      <c r="L117" s="175"/>
      <c r="M117" s="175"/>
      <c r="N117" s="175"/>
      <c r="O117" s="135"/>
      <c r="P117" s="176"/>
    </row>
    <row r="118" spans="2:16" ht="20.100000000000001" customHeight="1">
      <c r="B118" s="131"/>
      <c r="C118" s="132"/>
      <c r="D118" s="107" t="s">
        <v>73</v>
      </c>
      <c r="E118" s="99"/>
      <c r="F118" s="100"/>
      <c r="G118" s="175" t="s">
        <v>2519</v>
      </c>
      <c r="H118" s="175"/>
      <c r="I118" s="175"/>
      <c r="J118" s="175"/>
      <c r="K118" s="175"/>
      <c r="L118" s="175"/>
      <c r="M118" s="175"/>
      <c r="N118" s="175"/>
      <c r="O118" s="135"/>
      <c r="P118" s="176"/>
    </row>
    <row r="119" spans="2:16" ht="20.100000000000001" customHeight="1">
      <c r="B119" s="131"/>
      <c r="C119" s="132"/>
      <c r="D119" s="231" t="s">
        <v>74</v>
      </c>
      <c r="E119" s="270"/>
      <c r="F119" s="232"/>
      <c r="G119" s="175" t="s">
        <v>2519</v>
      </c>
      <c r="H119" s="175"/>
      <c r="I119" s="175"/>
      <c r="J119" s="175"/>
      <c r="K119" s="175"/>
      <c r="L119" s="175"/>
      <c r="M119" s="175"/>
      <c r="N119" s="175"/>
      <c r="O119" s="135"/>
      <c r="P119" s="176"/>
    </row>
    <row r="120" spans="2:16" ht="20.100000000000001" customHeight="1">
      <c r="B120" s="131"/>
      <c r="C120" s="132"/>
      <c r="D120" s="166" t="s">
        <v>75</v>
      </c>
      <c r="E120" s="168"/>
      <c r="F120" s="239"/>
      <c r="G120" s="175" t="s">
        <v>2519</v>
      </c>
      <c r="H120" s="175"/>
      <c r="I120" s="175"/>
      <c r="J120" s="175"/>
      <c r="K120" s="175"/>
      <c r="L120" s="175"/>
      <c r="M120" s="175"/>
      <c r="N120" s="175"/>
      <c r="O120" s="135"/>
      <c r="P120" s="176"/>
    </row>
    <row r="121" spans="2:16" ht="20.100000000000001" customHeight="1">
      <c r="B121" s="131"/>
      <c r="C121" s="132"/>
      <c r="D121" s="166" t="s">
        <v>76</v>
      </c>
      <c r="E121" s="168"/>
      <c r="F121" s="239"/>
      <c r="G121" s="175" t="s">
        <v>2519</v>
      </c>
      <c r="H121" s="175"/>
      <c r="I121" s="175"/>
      <c r="J121" s="175"/>
      <c r="K121" s="175"/>
      <c r="L121" s="175"/>
      <c r="M121" s="175"/>
      <c r="N121" s="175"/>
      <c r="O121" s="135"/>
      <c r="P121" s="176"/>
    </row>
    <row r="122" spans="2:16" ht="20.100000000000001" customHeight="1">
      <c r="B122" s="133"/>
      <c r="C122" s="134"/>
      <c r="D122" s="166" t="s">
        <v>77</v>
      </c>
      <c r="E122" s="168"/>
      <c r="F122" s="239"/>
      <c r="G122" s="175" t="s">
        <v>2519</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2525</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2526</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2527</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2527</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2527</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2527</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2520</v>
      </c>
      <c r="L144" s="229"/>
      <c r="M144" s="229"/>
      <c r="N144" s="229"/>
      <c r="O144" s="189"/>
      <c r="P144" s="230"/>
    </row>
    <row r="145" spans="1:16" ht="20.100000000000001" customHeight="1">
      <c r="B145" s="77"/>
      <c r="C145" s="78"/>
      <c r="D145" s="78"/>
      <c r="E145" s="79"/>
      <c r="F145" s="231" t="s">
        <v>2469</v>
      </c>
      <c r="G145" s="270"/>
      <c r="H145" s="270"/>
      <c r="I145" s="270"/>
      <c r="J145" s="232"/>
      <c r="K145" s="175" t="s">
        <v>2520</v>
      </c>
      <c r="L145" s="175"/>
      <c r="M145" s="175"/>
      <c r="N145" s="175"/>
      <c r="O145" s="135"/>
      <c r="P145" s="176"/>
    </row>
    <row r="146" spans="1:16" ht="20.100000000000001" customHeight="1">
      <c r="B146" s="77"/>
      <c r="C146" s="78"/>
      <c r="D146" s="78"/>
      <c r="E146" s="79"/>
      <c r="F146" s="231" t="s">
        <v>2472</v>
      </c>
      <c r="G146" s="270"/>
      <c r="H146" s="270"/>
      <c r="I146" s="270"/>
      <c r="J146" s="232"/>
      <c r="K146" s="175" t="s">
        <v>2520</v>
      </c>
      <c r="L146" s="175"/>
      <c r="M146" s="175"/>
      <c r="N146" s="175"/>
      <c r="O146" s="135"/>
      <c r="P146" s="176"/>
    </row>
    <row r="147" spans="1:16" ht="20.100000000000001" customHeight="1">
      <c r="B147" s="77"/>
      <c r="C147" s="78"/>
      <c r="D147" s="78"/>
      <c r="E147" s="79"/>
      <c r="F147" s="231" t="s">
        <v>2471</v>
      </c>
      <c r="G147" s="270"/>
      <c r="H147" s="270"/>
      <c r="I147" s="270"/>
      <c r="J147" s="232"/>
      <c r="K147" s="175" t="s">
        <v>2520</v>
      </c>
      <c r="L147" s="175"/>
      <c r="M147" s="175"/>
      <c r="N147" s="175"/>
      <c r="O147" s="135"/>
      <c r="P147" s="176"/>
    </row>
    <row r="148" spans="1:16" ht="20.100000000000001" customHeight="1">
      <c r="B148" s="77"/>
      <c r="C148" s="78"/>
      <c r="D148" s="78"/>
      <c r="E148" s="79"/>
      <c r="F148" s="166" t="s">
        <v>2474</v>
      </c>
      <c r="G148" s="168"/>
      <c r="H148" s="168"/>
      <c r="I148" s="168"/>
      <c r="J148" s="239"/>
      <c r="K148" s="175" t="s">
        <v>2519</v>
      </c>
      <c r="L148" s="175"/>
      <c r="M148" s="175"/>
      <c r="N148" s="175"/>
      <c r="O148" s="135"/>
      <c r="P148" s="176"/>
    </row>
    <row r="149" spans="1:16" ht="20.100000000000001" customHeight="1">
      <c r="B149" s="77"/>
      <c r="C149" s="78"/>
      <c r="D149" s="78"/>
      <c r="E149" s="79"/>
      <c r="F149" s="166" t="s">
        <v>2473</v>
      </c>
      <c r="G149" s="168"/>
      <c r="H149" s="168"/>
      <c r="I149" s="168"/>
      <c r="J149" s="239"/>
      <c r="K149" s="175" t="s">
        <v>2520</v>
      </c>
      <c r="L149" s="175"/>
      <c r="M149" s="175"/>
      <c r="N149" s="175"/>
      <c r="O149" s="135"/>
      <c r="P149" s="176"/>
    </row>
    <row r="150" spans="1:16" ht="20.100000000000001" customHeight="1">
      <c r="B150" s="77"/>
      <c r="C150" s="78"/>
      <c r="D150" s="78"/>
      <c r="E150" s="79"/>
      <c r="F150" s="166" t="s">
        <v>2475</v>
      </c>
      <c r="G150" s="168"/>
      <c r="H150" s="168"/>
      <c r="I150" s="168"/>
      <c r="J150" s="239"/>
      <c r="K150" s="175" t="s">
        <v>2520</v>
      </c>
      <c r="L150" s="175"/>
      <c r="M150" s="175"/>
      <c r="N150" s="175"/>
      <c r="O150" s="135"/>
      <c r="P150" s="176"/>
    </row>
    <row r="151" spans="1:16" ht="20.100000000000001" customHeight="1">
      <c r="B151" s="77"/>
      <c r="C151" s="78"/>
      <c r="D151" s="78"/>
      <c r="E151" s="79"/>
      <c r="F151" s="166" t="s">
        <v>2476</v>
      </c>
      <c r="G151" s="168"/>
      <c r="H151" s="168"/>
      <c r="I151" s="168"/>
      <c r="J151" s="239"/>
      <c r="K151" s="175" t="s">
        <v>2520</v>
      </c>
      <c r="L151" s="175"/>
      <c r="M151" s="175"/>
      <c r="N151" s="175"/>
      <c r="O151" s="135"/>
      <c r="P151" s="176"/>
    </row>
    <row r="152" spans="1:16" ht="20.100000000000001" customHeight="1">
      <c r="B152" s="77"/>
      <c r="C152" s="78"/>
      <c r="D152" s="78"/>
      <c r="E152" s="79"/>
      <c r="F152" s="166" t="s">
        <v>94</v>
      </c>
      <c r="G152" s="168"/>
      <c r="H152" s="168"/>
      <c r="I152" s="168"/>
      <c r="J152" s="239"/>
      <c r="K152" s="175" t="s">
        <v>2519</v>
      </c>
      <c r="L152" s="175"/>
      <c r="M152" s="175"/>
      <c r="N152" s="175"/>
      <c r="O152" s="135"/>
      <c r="P152" s="176"/>
    </row>
    <row r="153" spans="1:16" ht="20.100000000000001" customHeight="1">
      <c r="B153" s="77"/>
      <c r="C153" s="78"/>
      <c r="D153" s="78"/>
      <c r="E153" s="79"/>
      <c r="F153" s="166" t="s">
        <v>407</v>
      </c>
      <c r="G153" s="168"/>
      <c r="H153" s="168"/>
      <c r="I153" s="168"/>
      <c r="J153" s="239"/>
      <c r="K153" s="175" t="s">
        <v>2520</v>
      </c>
      <c r="L153" s="175"/>
      <c r="M153" s="175"/>
      <c r="N153" s="175"/>
      <c r="O153" s="135"/>
      <c r="P153" s="176"/>
    </row>
    <row r="154" spans="1:16" ht="20.100000000000001" customHeight="1">
      <c r="A154" s="4"/>
      <c r="B154" s="77"/>
      <c r="C154" s="78"/>
      <c r="D154" s="78"/>
      <c r="E154" s="79"/>
      <c r="F154" s="166" t="s">
        <v>95</v>
      </c>
      <c r="G154" s="168"/>
      <c r="H154" s="168"/>
      <c r="I154" s="168"/>
      <c r="J154" s="239"/>
      <c r="K154" s="175" t="s">
        <v>2519</v>
      </c>
      <c r="L154" s="175"/>
      <c r="M154" s="175"/>
      <c r="N154" s="175"/>
      <c r="O154" s="135"/>
      <c r="P154" s="176"/>
    </row>
    <row r="155" spans="1:16" ht="20.100000000000001" customHeight="1">
      <c r="B155" s="77"/>
      <c r="C155" s="78"/>
      <c r="D155" s="78"/>
      <c r="E155" s="79"/>
      <c r="F155" s="166" t="s">
        <v>408</v>
      </c>
      <c r="G155" s="168"/>
      <c r="H155" s="168"/>
      <c r="I155" s="168"/>
      <c r="J155" s="239"/>
      <c r="K155" s="175" t="s">
        <v>2519</v>
      </c>
      <c r="L155" s="175"/>
      <c r="M155" s="175"/>
      <c r="N155" s="175"/>
      <c r="O155" s="135"/>
      <c r="P155" s="176"/>
    </row>
    <row r="156" spans="1:16" ht="20.100000000000001" customHeight="1">
      <c r="B156" s="77"/>
      <c r="C156" s="78"/>
      <c r="D156" s="78"/>
      <c r="E156" s="79"/>
      <c r="F156" s="166" t="s">
        <v>2477</v>
      </c>
      <c r="G156" s="168"/>
      <c r="H156" s="168"/>
      <c r="I156" s="168"/>
      <c r="J156" s="239"/>
      <c r="K156" s="135" t="s">
        <v>2519</v>
      </c>
      <c r="L156" s="93"/>
      <c r="M156" s="93"/>
      <c r="N156" s="93"/>
      <c r="O156" s="93"/>
      <c r="P156" s="136"/>
    </row>
    <row r="157" spans="1:16" ht="20.100000000000001" customHeight="1">
      <c r="B157" s="77"/>
      <c r="C157" s="78"/>
      <c r="D157" s="78"/>
      <c r="E157" s="79"/>
      <c r="F157" s="166" t="s">
        <v>2478</v>
      </c>
      <c r="G157" s="168"/>
      <c r="H157" s="168"/>
      <c r="I157" s="168"/>
      <c r="J157" s="239"/>
      <c r="K157" s="135" t="s">
        <v>2520</v>
      </c>
      <c r="L157" s="93"/>
      <c r="M157" s="93"/>
      <c r="N157" s="93"/>
      <c r="O157" s="93"/>
      <c r="P157" s="136"/>
    </row>
    <row r="158" spans="1:16" ht="20.100000000000001" customHeight="1">
      <c r="B158" s="77"/>
      <c r="C158" s="78"/>
      <c r="D158" s="78"/>
      <c r="E158" s="79"/>
      <c r="F158" s="166" t="s">
        <v>412</v>
      </c>
      <c r="G158" s="168"/>
      <c r="H158" s="168"/>
      <c r="I158" s="168"/>
      <c r="J158" s="239"/>
      <c r="K158" s="175" t="s">
        <v>2519</v>
      </c>
      <c r="L158" s="175"/>
      <c r="M158" s="175"/>
      <c r="N158" s="175"/>
      <c r="O158" s="135"/>
      <c r="P158" s="176"/>
    </row>
    <row r="159" spans="1:16" ht="20.100000000000001" customHeight="1">
      <c r="B159" s="77"/>
      <c r="C159" s="78"/>
      <c r="D159" s="78"/>
      <c r="E159" s="79"/>
      <c r="F159" s="166" t="s">
        <v>2480</v>
      </c>
      <c r="G159" s="168"/>
      <c r="H159" s="168"/>
      <c r="I159" s="168"/>
      <c r="J159" s="239"/>
      <c r="K159" s="175" t="s">
        <v>2519</v>
      </c>
      <c r="L159" s="175"/>
      <c r="M159" s="175"/>
      <c r="N159" s="175"/>
      <c r="O159" s="135"/>
      <c r="P159" s="176"/>
    </row>
    <row r="160" spans="1:16" ht="20.100000000000001" customHeight="1">
      <c r="B160" s="77"/>
      <c r="C160" s="78"/>
      <c r="D160" s="78"/>
      <c r="E160" s="79"/>
      <c r="F160" s="166" t="s">
        <v>2479</v>
      </c>
      <c r="G160" s="168"/>
      <c r="H160" s="168"/>
      <c r="I160" s="168"/>
      <c r="J160" s="239"/>
      <c r="K160" s="175" t="s">
        <v>2520</v>
      </c>
      <c r="L160" s="175"/>
      <c r="M160" s="175"/>
      <c r="N160" s="175"/>
      <c r="O160" s="135"/>
      <c r="P160" s="176"/>
    </row>
    <row r="161" spans="2:17" ht="20.100000000000001" customHeight="1">
      <c r="B161" s="77"/>
      <c r="C161" s="78"/>
      <c r="D161" s="78"/>
      <c r="E161" s="79"/>
      <c r="F161" s="402" t="s">
        <v>96</v>
      </c>
      <c r="G161" s="153"/>
      <c r="H161" s="154"/>
      <c r="I161" s="396" t="s">
        <v>98</v>
      </c>
      <c r="J161" s="397"/>
      <c r="K161" s="175" t="s">
        <v>2520</v>
      </c>
      <c r="L161" s="175"/>
      <c r="M161" s="175"/>
      <c r="N161" s="175"/>
      <c r="O161" s="135"/>
      <c r="P161" s="176"/>
    </row>
    <row r="162" spans="2:17" ht="20.100000000000001" customHeight="1">
      <c r="B162" s="77"/>
      <c r="C162" s="78"/>
      <c r="D162" s="78"/>
      <c r="E162" s="79"/>
      <c r="F162" s="395"/>
      <c r="G162" s="159"/>
      <c r="H162" s="160"/>
      <c r="I162" s="398" t="s">
        <v>99</v>
      </c>
      <c r="J162" s="397"/>
      <c r="K162" s="175" t="s">
        <v>2520</v>
      </c>
      <c r="L162" s="175"/>
      <c r="M162" s="175"/>
      <c r="N162" s="175"/>
      <c r="O162" s="135"/>
      <c r="P162" s="176"/>
    </row>
    <row r="163" spans="2:17" ht="20.100000000000001" customHeight="1">
      <c r="B163" s="77"/>
      <c r="C163" s="78"/>
      <c r="D163" s="78"/>
      <c r="E163" s="79"/>
      <c r="F163" s="403" t="s">
        <v>97</v>
      </c>
      <c r="G163" s="404"/>
      <c r="H163" s="405"/>
      <c r="I163" s="393" t="s">
        <v>98</v>
      </c>
      <c r="J163" s="394"/>
      <c r="K163" s="175" t="s">
        <v>2520</v>
      </c>
      <c r="L163" s="175"/>
      <c r="M163" s="175"/>
      <c r="N163" s="175"/>
      <c r="O163" s="135"/>
      <c r="P163" s="176"/>
    </row>
    <row r="164" spans="2:17" ht="20.100000000000001" customHeight="1">
      <c r="B164" s="77"/>
      <c r="C164" s="78"/>
      <c r="D164" s="78"/>
      <c r="E164" s="79"/>
      <c r="F164" s="403"/>
      <c r="G164" s="404"/>
      <c r="H164" s="405"/>
      <c r="I164" s="393" t="s">
        <v>99</v>
      </c>
      <c r="J164" s="394"/>
      <c r="K164" s="175" t="s">
        <v>2520</v>
      </c>
      <c r="L164" s="175"/>
      <c r="M164" s="175"/>
      <c r="N164" s="175"/>
      <c r="O164" s="135"/>
      <c r="P164" s="176"/>
    </row>
    <row r="165" spans="2:17" ht="20.100000000000001" customHeight="1">
      <c r="B165" s="77"/>
      <c r="C165" s="78"/>
      <c r="D165" s="78"/>
      <c r="E165" s="79"/>
      <c r="F165" s="403"/>
      <c r="G165" s="404"/>
      <c r="H165" s="405"/>
      <c r="I165" s="403" t="s">
        <v>100</v>
      </c>
      <c r="J165" s="405"/>
      <c r="K165" s="175" t="s">
        <v>2520</v>
      </c>
      <c r="L165" s="175"/>
      <c r="M165" s="175"/>
      <c r="N165" s="175"/>
      <c r="O165" s="135"/>
      <c r="P165" s="176"/>
    </row>
    <row r="166" spans="2:17" ht="20.100000000000001" customHeight="1">
      <c r="B166" s="77"/>
      <c r="C166" s="78"/>
      <c r="D166" s="78"/>
      <c r="E166" s="79"/>
      <c r="F166" s="403" t="s">
        <v>422</v>
      </c>
      <c r="G166" s="404"/>
      <c r="H166" s="405"/>
      <c r="I166" s="393" t="s">
        <v>98</v>
      </c>
      <c r="J166" s="394"/>
      <c r="K166" s="175" t="s">
        <v>2519</v>
      </c>
      <c r="L166" s="175"/>
      <c r="M166" s="175"/>
      <c r="N166" s="175"/>
      <c r="O166" s="135"/>
      <c r="P166" s="176"/>
    </row>
    <row r="167" spans="2:17" ht="20.100000000000001" customHeight="1">
      <c r="B167" s="77"/>
      <c r="C167" s="78"/>
      <c r="D167" s="78"/>
      <c r="E167" s="79"/>
      <c r="F167" s="403"/>
      <c r="G167" s="404"/>
      <c r="H167" s="405"/>
      <c r="I167" s="393" t="s">
        <v>99</v>
      </c>
      <c r="J167" s="394"/>
      <c r="K167" s="175" t="s">
        <v>2520</v>
      </c>
      <c r="L167" s="175"/>
      <c r="M167" s="175"/>
      <c r="N167" s="175"/>
      <c r="O167" s="135"/>
      <c r="P167" s="176"/>
    </row>
    <row r="168" spans="2:17" ht="20.100000000000001" customHeight="1">
      <c r="B168" s="77"/>
      <c r="C168" s="78"/>
      <c r="D168" s="78"/>
      <c r="E168" s="79"/>
      <c r="F168" s="403"/>
      <c r="G168" s="404"/>
      <c r="H168" s="405"/>
      <c r="I168" s="395" t="s">
        <v>100</v>
      </c>
      <c r="J168" s="160"/>
      <c r="K168" s="175" t="s">
        <v>2520</v>
      </c>
      <c r="L168" s="175"/>
      <c r="M168" s="175"/>
      <c r="N168" s="175"/>
      <c r="O168" s="135"/>
      <c r="P168" s="176"/>
    </row>
    <row r="169" spans="2:17" ht="20.100000000000001" customHeight="1">
      <c r="B169" s="77"/>
      <c r="C169" s="78"/>
      <c r="D169" s="78"/>
      <c r="E169" s="79"/>
      <c r="F169" s="403"/>
      <c r="G169" s="404"/>
      <c r="H169" s="405"/>
      <c r="I169" s="393" t="s">
        <v>423</v>
      </c>
      <c r="J169" s="394"/>
      <c r="K169" s="175" t="s">
        <v>2520</v>
      </c>
      <c r="L169" s="175"/>
      <c r="M169" s="175"/>
      <c r="N169" s="175"/>
      <c r="O169" s="135"/>
      <c r="P169" s="176"/>
    </row>
    <row r="170" spans="2:17" ht="20.100000000000001" customHeight="1">
      <c r="B170" s="77"/>
      <c r="C170" s="78"/>
      <c r="D170" s="78"/>
      <c r="E170" s="79"/>
      <c r="F170" s="403"/>
      <c r="G170" s="404"/>
      <c r="H170" s="405"/>
      <c r="I170" s="395" t="s">
        <v>424</v>
      </c>
      <c r="J170" s="160"/>
      <c r="K170" s="175" t="s">
        <v>2520</v>
      </c>
      <c r="L170" s="175"/>
      <c r="M170" s="175"/>
      <c r="N170" s="175"/>
      <c r="O170" s="135"/>
      <c r="P170" s="176"/>
    </row>
    <row r="171" spans="2:17" ht="20.100000000000001" customHeight="1">
      <c r="B171" s="77"/>
      <c r="C171" s="78"/>
      <c r="D171" s="78"/>
      <c r="E171" s="79"/>
      <c r="F171" s="402" t="s">
        <v>425</v>
      </c>
      <c r="G171" s="153"/>
      <c r="H171" s="154"/>
      <c r="I171" s="396" t="s">
        <v>98</v>
      </c>
      <c r="J171" s="397"/>
      <c r="K171" s="175" t="s">
        <v>2520</v>
      </c>
      <c r="L171" s="175"/>
      <c r="M171" s="175"/>
      <c r="N171" s="175"/>
      <c r="O171" s="135"/>
      <c r="P171" s="176"/>
    </row>
    <row r="172" spans="2:17" ht="20.100000000000001" customHeight="1">
      <c r="B172" s="80"/>
      <c r="C172" s="81"/>
      <c r="D172" s="81"/>
      <c r="E172" s="82"/>
      <c r="F172" s="395"/>
      <c r="G172" s="159"/>
      <c r="H172" s="160"/>
      <c r="I172" s="398" t="s">
        <v>99</v>
      </c>
      <c r="J172" s="397"/>
      <c r="K172" s="175" t="s">
        <v>2519</v>
      </c>
      <c r="L172" s="175"/>
      <c r="M172" s="175"/>
      <c r="N172" s="175"/>
      <c r="O172" s="135"/>
      <c r="P172" s="176"/>
    </row>
    <row r="173" spans="2:17" ht="20.100000000000001" customHeight="1">
      <c r="B173" s="129" t="s">
        <v>101</v>
      </c>
      <c r="C173" s="115"/>
      <c r="D173" s="115"/>
      <c r="E173" s="115"/>
      <c r="F173" s="130"/>
      <c r="G173" s="176" t="s">
        <v>2520</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2528</v>
      </c>
      <c r="G178" s="356" t="s">
        <v>471</v>
      </c>
      <c r="H178" s="356"/>
      <c r="I178" s="356"/>
      <c r="J178" s="356"/>
      <c r="K178" s="356"/>
      <c r="L178" s="356"/>
      <c r="M178" s="356"/>
      <c r="N178" s="356"/>
      <c r="O178" s="356"/>
      <c r="P178" s="381"/>
    </row>
    <row r="179" spans="2:20" ht="20.100000000000001" customHeight="1">
      <c r="B179" s="164"/>
      <c r="C179" s="163"/>
      <c r="D179" s="163"/>
      <c r="E179" s="163"/>
      <c r="F179" s="14" t="s">
        <v>2528</v>
      </c>
      <c r="G179" s="168" t="s">
        <v>472</v>
      </c>
      <c r="H179" s="168"/>
      <c r="I179" s="168"/>
      <c r="J179" s="168"/>
      <c r="K179" s="168"/>
      <c r="L179" s="168"/>
      <c r="M179" s="168"/>
      <c r="N179" s="168"/>
      <c r="O179" s="168"/>
      <c r="P179" s="194"/>
    </row>
    <row r="180" spans="2:20" ht="20.100000000000001" customHeight="1">
      <c r="B180" s="164"/>
      <c r="C180" s="163"/>
      <c r="D180" s="163"/>
      <c r="E180" s="163"/>
      <c r="F180" s="14" t="s">
        <v>2528</v>
      </c>
      <c r="G180" s="168" t="s">
        <v>473</v>
      </c>
      <c r="H180" s="168"/>
      <c r="I180" s="168"/>
      <c r="J180" s="168"/>
      <c r="K180" s="168"/>
      <c r="L180" s="168"/>
      <c r="M180" s="168"/>
      <c r="N180" s="168"/>
      <c r="O180" s="168"/>
      <c r="P180" s="194"/>
    </row>
    <row r="181" spans="2:20" ht="79.5" customHeight="1">
      <c r="B181" s="164"/>
      <c r="C181" s="163"/>
      <c r="D181" s="163"/>
      <c r="E181" s="163"/>
      <c r="F181" s="14" t="s">
        <v>2528</v>
      </c>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2529</v>
      </c>
      <c r="J182" s="102"/>
      <c r="K182" s="102"/>
      <c r="L182" s="102"/>
      <c r="M182" s="102"/>
      <c r="N182" s="102"/>
      <c r="O182" s="103"/>
      <c r="P182" s="104"/>
    </row>
    <row r="183" spans="2:20" ht="39.950000000000003" customHeight="1">
      <c r="B183" s="85"/>
      <c r="C183" s="86"/>
      <c r="D183" s="284"/>
      <c r="E183" s="360"/>
      <c r="F183" s="163" t="s">
        <v>107</v>
      </c>
      <c r="G183" s="163"/>
      <c r="H183" s="163"/>
      <c r="I183" s="101" t="s">
        <v>2530</v>
      </c>
      <c r="J183" s="102"/>
      <c r="K183" s="102"/>
      <c r="L183" s="102"/>
      <c r="M183" s="102"/>
      <c r="N183" s="102"/>
      <c r="O183" s="103"/>
      <c r="P183" s="104"/>
    </row>
    <row r="184" spans="2:20" ht="79.5" customHeight="1">
      <c r="B184" s="85"/>
      <c r="C184" s="86"/>
      <c r="D184" s="284"/>
      <c r="E184" s="360"/>
      <c r="F184" s="163" t="s">
        <v>108</v>
      </c>
      <c r="G184" s="163"/>
      <c r="H184" s="163"/>
      <c r="I184" s="101" t="s">
        <v>2531</v>
      </c>
      <c r="J184" s="102"/>
      <c r="K184" s="102"/>
      <c r="L184" s="102"/>
      <c r="M184" s="102"/>
      <c r="N184" s="102"/>
      <c r="O184" s="103"/>
      <c r="P184" s="104"/>
    </row>
    <row r="185" spans="2:20" ht="79.5" customHeight="1">
      <c r="B185" s="85"/>
      <c r="C185" s="86"/>
      <c r="D185" s="284"/>
      <c r="E185" s="360"/>
      <c r="F185" s="163" t="s">
        <v>426</v>
      </c>
      <c r="G185" s="163"/>
      <c r="H185" s="163"/>
      <c r="I185" s="101" t="s">
        <v>2531</v>
      </c>
      <c r="J185" s="102"/>
      <c r="K185" s="102"/>
      <c r="L185" s="102"/>
      <c r="M185" s="102"/>
      <c r="N185" s="102"/>
      <c r="O185" s="103"/>
      <c r="P185" s="104"/>
    </row>
    <row r="186" spans="2:20" ht="79.5" customHeight="1">
      <c r="B186" s="85"/>
      <c r="C186" s="86"/>
      <c r="D186" s="284"/>
      <c r="E186" s="360"/>
      <c r="F186" s="163" t="s">
        <v>109</v>
      </c>
      <c r="G186" s="163"/>
      <c r="H186" s="163"/>
      <c r="I186" s="101" t="s">
        <v>2532</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2533</v>
      </c>
      <c r="J197" s="102"/>
      <c r="K197" s="102"/>
      <c r="L197" s="102"/>
      <c r="M197" s="102"/>
      <c r="N197" s="102"/>
      <c r="O197" s="103"/>
      <c r="P197" s="104"/>
    </row>
    <row r="198" spans="2:16" ht="39.950000000000003" customHeight="1">
      <c r="B198" s="85"/>
      <c r="C198" s="86"/>
      <c r="D198" s="385"/>
      <c r="E198" s="386"/>
      <c r="F198" s="163" t="s">
        <v>107</v>
      </c>
      <c r="G198" s="163"/>
      <c r="H198" s="163"/>
      <c r="I198" s="101" t="s">
        <v>2530</v>
      </c>
      <c r="J198" s="102"/>
      <c r="K198" s="102"/>
      <c r="L198" s="102"/>
      <c r="M198" s="102"/>
      <c r="N198" s="102"/>
      <c r="O198" s="103"/>
      <c r="P198" s="104"/>
    </row>
    <row r="199" spans="2:16" ht="39.950000000000003" customHeight="1">
      <c r="B199" s="85"/>
      <c r="C199" s="86"/>
      <c r="D199" s="385"/>
      <c r="E199" s="386"/>
      <c r="F199" s="165" t="s">
        <v>109</v>
      </c>
      <c r="G199" s="165"/>
      <c r="H199" s="165"/>
      <c r="I199" s="101" t="s">
        <v>2534</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2528</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2535</v>
      </c>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2520</v>
      </c>
      <c r="G210" s="175"/>
      <c r="H210" s="175"/>
      <c r="I210" s="175"/>
      <c r="J210" s="175"/>
      <c r="K210" s="175"/>
      <c r="L210" s="175"/>
      <c r="M210" s="175"/>
      <c r="N210" s="175"/>
      <c r="O210" s="135"/>
      <c r="P210" s="176"/>
    </row>
    <row r="211" spans="2:20" ht="120" customHeight="1">
      <c r="B211" s="164" t="s">
        <v>116</v>
      </c>
      <c r="C211" s="163"/>
      <c r="D211" s="163"/>
      <c r="E211" s="163"/>
      <c r="F211" s="101" t="s">
        <v>2536</v>
      </c>
      <c r="G211" s="102"/>
      <c r="H211" s="102"/>
      <c r="I211" s="102"/>
      <c r="J211" s="102"/>
      <c r="K211" s="102"/>
      <c r="L211" s="102"/>
      <c r="M211" s="102"/>
      <c r="N211" s="102"/>
      <c r="O211" s="103"/>
      <c r="P211" s="104"/>
    </row>
    <row r="212" spans="2:20" ht="20.100000000000001" customHeight="1">
      <c r="B212" s="227" t="s">
        <v>118</v>
      </c>
      <c r="C212" s="228"/>
      <c r="D212" s="228"/>
      <c r="E212" s="228"/>
      <c r="F212" s="175" t="s">
        <v>2520</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2519</v>
      </c>
      <c r="G213" s="175"/>
      <c r="H213" s="175"/>
      <c r="I213" s="175"/>
      <c r="J213" s="175"/>
      <c r="K213" s="175"/>
      <c r="L213" s="175"/>
      <c r="M213" s="175"/>
      <c r="N213" s="175"/>
      <c r="O213" s="135"/>
      <c r="P213" s="176"/>
    </row>
    <row r="214" spans="2:20" ht="20.100000000000001" customHeight="1">
      <c r="B214" s="162"/>
      <c r="C214" s="266"/>
      <c r="D214" s="228" t="s">
        <v>121</v>
      </c>
      <c r="E214" s="228"/>
      <c r="F214" s="175" t="s">
        <v>2519</v>
      </c>
      <c r="G214" s="175"/>
      <c r="H214" s="175"/>
      <c r="I214" s="175"/>
      <c r="J214" s="175"/>
      <c r="K214" s="175"/>
      <c r="L214" s="175"/>
      <c r="M214" s="175"/>
      <c r="N214" s="175"/>
      <c r="O214" s="135"/>
      <c r="P214" s="176"/>
    </row>
    <row r="215" spans="2:20" ht="20.100000000000001" customHeight="1">
      <c r="B215" s="162"/>
      <c r="C215" s="266"/>
      <c r="D215" s="228" t="s">
        <v>122</v>
      </c>
      <c r="E215" s="228"/>
      <c r="F215" s="175" t="s">
        <v>2520</v>
      </c>
      <c r="G215" s="175"/>
      <c r="H215" s="175"/>
      <c r="I215" s="175"/>
      <c r="J215" s="175"/>
      <c r="K215" s="175"/>
      <c r="L215" s="175"/>
      <c r="M215" s="175"/>
      <c r="N215" s="175"/>
      <c r="O215" s="135"/>
      <c r="P215" s="176"/>
    </row>
    <row r="216" spans="2:20" ht="20.100000000000001" customHeight="1">
      <c r="B216" s="162"/>
      <c r="C216" s="266"/>
      <c r="D216" s="228" t="s">
        <v>123</v>
      </c>
      <c r="E216" s="228"/>
      <c r="F216" s="175" t="s">
        <v>2519</v>
      </c>
      <c r="G216" s="175"/>
      <c r="H216" s="175"/>
      <c r="I216" s="175"/>
      <c r="J216" s="175"/>
      <c r="K216" s="175"/>
      <c r="L216" s="175"/>
      <c r="M216" s="175"/>
      <c r="N216" s="175"/>
      <c r="O216" s="135"/>
      <c r="P216" s="176"/>
    </row>
    <row r="217" spans="2:20" ht="20.100000000000001" customHeight="1">
      <c r="B217" s="162"/>
      <c r="C217" s="266"/>
      <c r="D217" s="228" t="s">
        <v>124</v>
      </c>
      <c r="E217" s="228"/>
      <c r="F217" s="175" t="s">
        <v>2520</v>
      </c>
      <c r="G217" s="175"/>
      <c r="H217" s="175"/>
      <c r="I217" s="175"/>
      <c r="J217" s="175"/>
      <c r="K217" s="175"/>
      <c r="L217" s="175"/>
      <c r="M217" s="175"/>
      <c r="N217" s="175"/>
      <c r="O217" s="135"/>
      <c r="P217" s="176"/>
    </row>
    <row r="218" spans="2:20" ht="20.100000000000001" customHeight="1">
      <c r="B218" s="162"/>
      <c r="C218" s="266"/>
      <c r="D218" s="266" t="s">
        <v>125</v>
      </c>
      <c r="E218" s="266"/>
      <c r="F218" s="175" t="s">
        <v>2520</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2519</v>
      </c>
      <c r="K225" s="175"/>
      <c r="L225" s="175"/>
      <c r="M225" s="175"/>
      <c r="N225" s="175"/>
      <c r="O225" s="135"/>
      <c r="P225" s="176"/>
      <c r="S225" s="15" t="str">
        <f>IF(J225="","未記入","")</f>
        <v/>
      </c>
    </row>
    <row r="226" spans="1:20" ht="120" customHeight="1">
      <c r="B226" s="164" t="s">
        <v>127</v>
      </c>
      <c r="C226" s="163"/>
      <c r="D226" s="163"/>
      <c r="E226" s="163"/>
      <c r="F226" s="101" t="s">
        <v>2537</v>
      </c>
      <c r="G226" s="102"/>
      <c r="H226" s="102"/>
      <c r="I226" s="102"/>
      <c r="J226" s="102"/>
      <c r="K226" s="102"/>
      <c r="L226" s="102"/>
      <c r="M226" s="102"/>
      <c r="N226" s="102"/>
      <c r="O226" s="103"/>
      <c r="P226" s="104"/>
    </row>
    <row r="227" spans="1:20" ht="60" customHeight="1">
      <c r="B227" s="164" t="s">
        <v>490</v>
      </c>
      <c r="C227" s="163"/>
      <c r="D227" s="163"/>
      <c r="E227" s="163"/>
      <c r="F227" s="101" t="s">
        <v>2538</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2539</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2519</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2540</v>
      </c>
      <c r="K233" s="170"/>
      <c r="L233" s="170"/>
      <c r="M233" s="170"/>
      <c r="N233" s="170"/>
      <c r="O233" s="170"/>
      <c r="P233" s="171"/>
    </row>
    <row r="234" spans="1:20" ht="20.100000000000001" customHeight="1">
      <c r="B234" s="164" t="s">
        <v>131</v>
      </c>
      <c r="C234" s="163"/>
      <c r="D234" s="163"/>
      <c r="E234" s="163"/>
      <c r="F234" s="135">
        <v>91</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c r="O245" s="135"/>
      <c r="P245" s="176"/>
    </row>
    <row r="246" spans="2:16" ht="20.100000000000001" customHeight="1">
      <c r="B246" s="362" t="s">
        <v>141</v>
      </c>
      <c r="C246" s="163"/>
      <c r="D246" s="163"/>
      <c r="E246" s="363">
        <f>IF(OR($H$246&lt;&gt;"",$K$246&lt;&gt;""),SUM($H$246,$K$246),"")</f>
        <v>41</v>
      </c>
      <c r="F246" s="363"/>
      <c r="G246" s="363"/>
      <c r="H246" s="175">
        <v>23</v>
      </c>
      <c r="I246" s="175"/>
      <c r="J246" s="175"/>
      <c r="K246" s="175">
        <v>18</v>
      </c>
      <c r="L246" s="175"/>
      <c r="M246" s="175"/>
      <c r="N246" s="175">
        <v>32.9</v>
      </c>
      <c r="O246" s="135"/>
      <c r="P246" s="176"/>
    </row>
    <row r="247" spans="2:16" ht="20.100000000000001" customHeight="1">
      <c r="B247" s="44"/>
      <c r="C247" s="163" t="s">
        <v>142</v>
      </c>
      <c r="D247" s="163"/>
      <c r="E247" s="363">
        <f>IF(OR($H$247&lt;&gt;"",$K$247&lt;&gt;""),SUM($H$247,$K$247),"")</f>
        <v>35</v>
      </c>
      <c r="F247" s="363"/>
      <c r="G247" s="363"/>
      <c r="H247" s="175">
        <v>19</v>
      </c>
      <c r="I247" s="175"/>
      <c r="J247" s="175"/>
      <c r="K247" s="175">
        <v>16</v>
      </c>
      <c r="L247" s="175"/>
      <c r="M247" s="175"/>
      <c r="N247" s="175">
        <v>27.3</v>
      </c>
      <c r="O247" s="135"/>
      <c r="P247" s="176"/>
    </row>
    <row r="248" spans="2:16" ht="20.100000000000001" customHeight="1">
      <c r="B248" s="45"/>
      <c r="C248" s="163" t="s">
        <v>143</v>
      </c>
      <c r="D248" s="163"/>
      <c r="E248" s="363">
        <f>IF(OR($H$248&lt;&gt;"",$K$248&lt;&gt;""),SUM($H$248,$K$248),"")</f>
        <v>6</v>
      </c>
      <c r="F248" s="363"/>
      <c r="G248" s="363"/>
      <c r="H248" s="175">
        <v>4</v>
      </c>
      <c r="I248" s="175"/>
      <c r="J248" s="175"/>
      <c r="K248" s="175">
        <v>2</v>
      </c>
      <c r="L248" s="175"/>
      <c r="M248" s="175"/>
      <c r="N248" s="175">
        <v>5.6</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7</v>
      </c>
      <c r="F252" s="363"/>
      <c r="G252" s="363"/>
      <c r="H252" s="175">
        <v>5</v>
      </c>
      <c r="I252" s="175"/>
      <c r="J252" s="175"/>
      <c r="K252" s="175">
        <v>2</v>
      </c>
      <c r="L252" s="175"/>
      <c r="M252" s="175"/>
      <c r="N252" s="175"/>
      <c r="O252" s="135"/>
      <c r="P252" s="176"/>
    </row>
    <row r="253" spans="2:16" ht="20.100000000000001" customHeight="1">
      <c r="B253" s="164" t="s">
        <v>148</v>
      </c>
      <c r="C253" s="163"/>
      <c r="D253" s="163"/>
      <c r="E253" s="363">
        <f>IF(OR($H$253&lt;&gt;"",$K$253&lt;&gt;""),SUM($H$253,$K$253),"")</f>
        <v>2</v>
      </c>
      <c r="F253" s="363"/>
      <c r="G253" s="363"/>
      <c r="H253" s="175">
        <v>2</v>
      </c>
      <c r="I253" s="175"/>
      <c r="J253" s="175"/>
      <c r="K253" s="175">
        <v>0</v>
      </c>
      <c r="L253" s="175"/>
      <c r="M253" s="175"/>
      <c r="N253" s="175"/>
      <c r="O253" s="135"/>
      <c r="P253" s="176"/>
    </row>
    <row r="254" spans="2:16" ht="20.100000000000001" customHeight="1">
      <c r="B254" s="164" t="s">
        <v>149</v>
      </c>
      <c r="C254" s="163"/>
      <c r="D254" s="163"/>
      <c r="E254" s="363">
        <f>IF(OR($H$254&lt;&gt;"",$K$254&lt;&gt;""),SUM($H$254,$K$254),"")</f>
        <v>3</v>
      </c>
      <c r="F254" s="363"/>
      <c r="G254" s="363"/>
      <c r="H254" s="175">
        <v>3</v>
      </c>
      <c r="I254" s="175"/>
      <c r="J254" s="175"/>
      <c r="K254" s="175">
        <v>0</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11</v>
      </c>
      <c r="H265" s="363"/>
      <c r="I265" s="363"/>
      <c r="J265" s="175">
        <v>7</v>
      </c>
      <c r="K265" s="175"/>
      <c r="L265" s="175"/>
      <c r="M265" s="175">
        <v>4</v>
      </c>
      <c r="N265" s="175"/>
      <c r="O265" s="135"/>
      <c r="P265" s="176"/>
    </row>
    <row r="266" spans="2:20" ht="20.100000000000001" customHeight="1">
      <c r="B266" s="164" t="s">
        <v>162</v>
      </c>
      <c r="C266" s="163"/>
      <c r="D266" s="163"/>
      <c r="E266" s="163"/>
      <c r="F266" s="163"/>
      <c r="G266" s="363">
        <f>IF(OR($J$266&lt;&gt;"",$M$266&lt;&gt;""),SUM($J$266,$M$266),"")</f>
        <v>3</v>
      </c>
      <c r="H266" s="363"/>
      <c r="I266" s="363"/>
      <c r="J266" s="175">
        <v>1</v>
      </c>
      <c r="K266" s="175"/>
      <c r="L266" s="175"/>
      <c r="M266" s="175">
        <v>2</v>
      </c>
      <c r="N266" s="175"/>
      <c r="O266" s="135"/>
      <c r="P266" s="176"/>
    </row>
    <row r="267" spans="2:20" ht="20.100000000000001" customHeight="1">
      <c r="B267" s="164" t="s">
        <v>398</v>
      </c>
      <c r="C267" s="163"/>
      <c r="D267" s="163"/>
      <c r="E267" s="163"/>
      <c r="F267" s="163"/>
      <c r="G267" s="363">
        <f>IF(OR($J$267&lt;&gt;"",$M$267&lt;&gt;""),SUM($J$267,$M$267),"")</f>
        <v>14</v>
      </c>
      <c r="H267" s="363"/>
      <c r="I267" s="363"/>
      <c r="J267" s="175">
        <v>7</v>
      </c>
      <c r="K267" s="175"/>
      <c r="L267" s="175"/>
      <c r="M267" s="175">
        <v>7</v>
      </c>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f>IF(OR($J$277&lt;&gt;"",$M$277&lt;&gt;""),SUM($J$277,$M$277),"")</f>
        <v>1</v>
      </c>
      <c r="H277" s="363"/>
      <c r="I277" s="363"/>
      <c r="J277" s="175">
        <v>1</v>
      </c>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19</v>
      </c>
      <c r="H283" s="47" t="s">
        <v>501</v>
      </c>
      <c r="I283" s="29">
        <v>30</v>
      </c>
      <c r="J283" s="47" t="s">
        <v>502</v>
      </c>
      <c r="K283" s="48" t="s">
        <v>447</v>
      </c>
      <c r="L283" s="29">
        <v>7</v>
      </c>
      <c r="M283" s="47" t="s">
        <v>501</v>
      </c>
      <c r="N283" s="29">
        <v>30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2541</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2.4</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2520</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2</v>
      </c>
      <c r="H307" s="28">
        <v>3</v>
      </c>
      <c r="I307" s="28">
        <v>2</v>
      </c>
      <c r="J307" s="28">
        <v>10</v>
      </c>
      <c r="K307" s="28">
        <v>0</v>
      </c>
      <c r="L307" s="28">
        <v>0</v>
      </c>
      <c r="M307" s="28">
        <v>0</v>
      </c>
      <c r="N307" s="28">
        <v>0</v>
      </c>
      <c r="O307" s="28">
        <v>0</v>
      </c>
      <c r="P307" s="28">
        <v>0</v>
      </c>
      <c r="Q307" s="12"/>
    </row>
    <row r="308" spans="1:20" ht="20.100000000000001" customHeight="1">
      <c r="B308" s="129" t="s">
        <v>185</v>
      </c>
      <c r="C308" s="115"/>
      <c r="D308" s="115"/>
      <c r="E308" s="115"/>
      <c r="F308" s="130"/>
      <c r="G308" s="28">
        <v>0</v>
      </c>
      <c r="H308" s="28">
        <v>3</v>
      </c>
      <c r="I308" s="28">
        <v>7</v>
      </c>
      <c r="J308" s="28">
        <v>9</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2</v>
      </c>
      <c r="H309" s="28">
        <v>1</v>
      </c>
      <c r="I309" s="28">
        <v>3</v>
      </c>
      <c r="J309" s="28">
        <v>10</v>
      </c>
      <c r="K309" s="28">
        <v>1</v>
      </c>
      <c r="L309" s="28">
        <v>0</v>
      </c>
      <c r="M309" s="28">
        <v>0</v>
      </c>
      <c r="N309" s="28">
        <v>0</v>
      </c>
      <c r="O309" s="28">
        <v>0</v>
      </c>
      <c r="P309" s="28">
        <v>0</v>
      </c>
      <c r="Q309" s="12"/>
    </row>
    <row r="310" spans="1:20" ht="20.100000000000001" customHeight="1">
      <c r="B310" s="332"/>
      <c r="C310" s="333"/>
      <c r="D310" s="114" t="s">
        <v>188</v>
      </c>
      <c r="E310" s="115"/>
      <c r="F310" s="130"/>
      <c r="G310" s="328">
        <v>0</v>
      </c>
      <c r="H310" s="328">
        <v>1</v>
      </c>
      <c r="I310" s="328">
        <v>3</v>
      </c>
      <c r="J310" s="328">
        <v>2</v>
      </c>
      <c r="K310" s="328">
        <v>0</v>
      </c>
      <c r="L310" s="328">
        <v>0</v>
      </c>
      <c r="M310" s="328">
        <v>0</v>
      </c>
      <c r="N310" s="328">
        <v>0</v>
      </c>
      <c r="O310" s="328">
        <v>1</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1</v>
      </c>
      <c r="H312" s="328">
        <v>1</v>
      </c>
      <c r="I312" s="328">
        <v>13</v>
      </c>
      <c r="J312" s="328">
        <v>4</v>
      </c>
      <c r="K312" s="328">
        <v>0</v>
      </c>
      <c r="L312" s="328">
        <v>0</v>
      </c>
      <c r="M312" s="328">
        <v>1</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0</v>
      </c>
      <c r="J314" s="328">
        <v>0</v>
      </c>
      <c r="K314" s="328">
        <v>0</v>
      </c>
      <c r="L314" s="328">
        <v>0</v>
      </c>
      <c r="M314" s="328">
        <v>0</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0</v>
      </c>
      <c r="I316" s="28">
        <v>0</v>
      </c>
      <c r="J316" s="28">
        <v>0</v>
      </c>
      <c r="K316" s="28">
        <v>0</v>
      </c>
      <c r="L316" s="28">
        <v>0</v>
      </c>
      <c r="M316" s="28">
        <v>0</v>
      </c>
      <c r="N316" s="28">
        <v>0</v>
      </c>
      <c r="O316" s="28">
        <v>0</v>
      </c>
      <c r="P316" s="28">
        <v>0</v>
      </c>
      <c r="Q316" s="12"/>
    </row>
    <row r="317" spans="1:20" ht="20.100000000000001" customHeight="1" thickBot="1">
      <c r="B317" s="183" t="s">
        <v>192</v>
      </c>
      <c r="C317" s="184"/>
      <c r="D317" s="184"/>
      <c r="E317" s="184"/>
      <c r="F317" s="184"/>
      <c r="G317" s="184"/>
      <c r="H317" s="208" t="s">
        <v>2519</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2542</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2547</v>
      </c>
      <c r="J338" s="175"/>
      <c r="K338" s="175"/>
      <c r="L338" s="175"/>
      <c r="M338" s="135" t="s">
        <v>2547</v>
      </c>
      <c r="N338" s="93"/>
      <c r="O338" s="93"/>
      <c r="P338" s="136"/>
    </row>
    <row r="339" spans="2:17" ht="20.100000000000001" customHeight="1">
      <c r="B339" s="164"/>
      <c r="C339" s="163"/>
      <c r="D339" s="163"/>
      <c r="E339" s="166" t="s">
        <v>214</v>
      </c>
      <c r="F339" s="168"/>
      <c r="G339" s="168"/>
      <c r="H339" s="239"/>
      <c r="I339" s="135">
        <v>60</v>
      </c>
      <c r="J339" s="93"/>
      <c r="K339" s="93"/>
      <c r="L339" s="55" t="s">
        <v>495</v>
      </c>
      <c r="M339" s="135">
        <v>60</v>
      </c>
      <c r="N339" s="93"/>
      <c r="O339" s="93"/>
      <c r="P339" s="40" t="s">
        <v>495</v>
      </c>
    </row>
    <row r="340" spans="2:17" ht="20.100000000000001" customHeight="1">
      <c r="B340" s="164" t="s">
        <v>45</v>
      </c>
      <c r="C340" s="163"/>
      <c r="D340" s="163"/>
      <c r="E340" s="166" t="s">
        <v>215</v>
      </c>
      <c r="F340" s="168"/>
      <c r="G340" s="168"/>
      <c r="H340" s="239"/>
      <c r="I340" s="135">
        <v>16.2</v>
      </c>
      <c r="J340" s="93"/>
      <c r="K340" s="93"/>
      <c r="L340" s="55" t="s">
        <v>487</v>
      </c>
      <c r="M340" s="135">
        <v>16.8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161790</v>
      </c>
      <c r="J346" s="93"/>
      <c r="K346" s="93"/>
      <c r="L346" s="50" t="s">
        <v>496</v>
      </c>
      <c r="M346" s="135">
        <v>161790</v>
      </c>
      <c r="N346" s="93"/>
      <c r="O346" s="93"/>
      <c r="P346" s="37" t="s">
        <v>496</v>
      </c>
    </row>
    <row r="347" spans="2:17" ht="20.100000000000001" customHeight="1">
      <c r="B347" s="188"/>
      <c r="C347" s="166" t="s">
        <v>209</v>
      </c>
      <c r="D347" s="168"/>
      <c r="E347" s="168"/>
      <c r="F347" s="168"/>
      <c r="G347" s="168"/>
      <c r="H347" s="239"/>
      <c r="I347" s="135">
        <v>82500</v>
      </c>
      <c r="J347" s="93"/>
      <c r="K347" s="93"/>
      <c r="L347" s="50" t="s">
        <v>496</v>
      </c>
      <c r="M347" s="135">
        <v>82500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43465</v>
      </c>
      <c r="J349" s="93"/>
      <c r="K349" s="93"/>
      <c r="L349" s="50" t="s">
        <v>496</v>
      </c>
      <c r="M349" s="135">
        <v>4465</v>
      </c>
      <c r="N349" s="93"/>
      <c r="O349" s="93"/>
      <c r="P349" s="37" t="s">
        <v>496</v>
      </c>
    </row>
    <row r="350" spans="2:17" ht="20.100000000000001" customHeight="1">
      <c r="B350" s="164"/>
      <c r="C350" s="311"/>
      <c r="D350" s="311"/>
      <c r="E350" s="166" t="s">
        <v>221</v>
      </c>
      <c r="F350" s="168"/>
      <c r="G350" s="168"/>
      <c r="H350" s="239"/>
      <c r="I350" s="135">
        <v>35825</v>
      </c>
      <c r="J350" s="93"/>
      <c r="K350" s="93"/>
      <c r="L350" s="50" t="s">
        <v>496</v>
      </c>
      <c r="M350" s="135">
        <v>35825</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2549</v>
      </c>
      <c r="H363" s="170"/>
      <c r="I363" s="170"/>
      <c r="J363" s="170"/>
      <c r="K363" s="170"/>
      <c r="L363" s="170"/>
      <c r="M363" s="170"/>
      <c r="N363" s="170"/>
      <c r="O363" s="170"/>
      <c r="P363" s="171"/>
    </row>
    <row r="364" spans="2:20" ht="120" customHeight="1">
      <c r="B364" s="293" t="s">
        <v>220</v>
      </c>
      <c r="C364" s="168"/>
      <c r="D364" s="168"/>
      <c r="E364" s="168"/>
      <c r="F364" s="239"/>
      <c r="G364" s="169" t="s">
        <v>2550</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2551</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22</v>
      </c>
      <c r="I393" s="190"/>
      <c r="J393" s="190"/>
      <c r="K393" s="190"/>
      <c r="L393" s="190"/>
      <c r="M393" s="190"/>
      <c r="N393" s="190"/>
      <c r="O393" s="190"/>
      <c r="P393" s="49" t="s">
        <v>492</v>
      </c>
    </row>
    <row r="394" spans="1:20" ht="20.100000000000001" customHeight="1">
      <c r="B394" s="277"/>
      <c r="C394" s="278"/>
      <c r="D394" s="163" t="s">
        <v>249</v>
      </c>
      <c r="E394" s="163"/>
      <c r="F394" s="163"/>
      <c r="G394" s="163"/>
      <c r="H394" s="135">
        <v>66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14</v>
      </c>
      <c r="I397" s="93"/>
      <c r="J397" s="93"/>
      <c r="K397" s="93"/>
      <c r="L397" s="93"/>
      <c r="M397" s="93"/>
      <c r="N397" s="93"/>
      <c r="O397" s="93"/>
      <c r="P397" s="37" t="s">
        <v>494</v>
      </c>
    </row>
    <row r="398" spans="1:20" ht="20.100000000000001" customHeight="1">
      <c r="B398" s="164"/>
      <c r="C398" s="163"/>
      <c r="D398" s="163" t="s">
        <v>253</v>
      </c>
      <c r="E398" s="163"/>
      <c r="F398" s="163"/>
      <c r="G398" s="163"/>
      <c r="H398" s="135">
        <v>74</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15</v>
      </c>
      <c r="I402" s="93"/>
      <c r="J402" s="93"/>
      <c r="K402" s="93"/>
      <c r="L402" s="93"/>
      <c r="M402" s="93"/>
      <c r="N402" s="93"/>
      <c r="O402" s="93"/>
      <c r="P402" s="37" t="s">
        <v>494</v>
      </c>
    </row>
    <row r="403" spans="2:20" ht="20.100000000000001" customHeight="1">
      <c r="B403" s="262"/>
      <c r="C403" s="263"/>
      <c r="D403" s="163" t="s">
        <v>258</v>
      </c>
      <c r="E403" s="163"/>
      <c r="F403" s="163"/>
      <c r="G403" s="163"/>
      <c r="H403" s="135">
        <v>30</v>
      </c>
      <c r="I403" s="93"/>
      <c r="J403" s="93"/>
      <c r="K403" s="93"/>
      <c r="L403" s="93"/>
      <c r="M403" s="93"/>
      <c r="N403" s="93"/>
      <c r="O403" s="93"/>
      <c r="P403" s="37" t="s">
        <v>494</v>
      </c>
    </row>
    <row r="404" spans="2:20" ht="20.100000000000001" customHeight="1">
      <c r="B404" s="262"/>
      <c r="C404" s="263"/>
      <c r="D404" s="163" t="s">
        <v>259</v>
      </c>
      <c r="E404" s="163"/>
      <c r="F404" s="163"/>
      <c r="G404" s="163"/>
      <c r="H404" s="135">
        <v>15</v>
      </c>
      <c r="I404" s="93"/>
      <c r="J404" s="93"/>
      <c r="K404" s="93"/>
      <c r="L404" s="93"/>
      <c r="M404" s="93"/>
      <c r="N404" s="93"/>
      <c r="O404" s="93"/>
      <c r="P404" s="37" t="s">
        <v>494</v>
      </c>
    </row>
    <row r="405" spans="2:20" ht="20.100000000000001" customHeight="1">
      <c r="B405" s="262"/>
      <c r="C405" s="263"/>
      <c r="D405" s="163" t="s">
        <v>260</v>
      </c>
      <c r="E405" s="163"/>
      <c r="F405" s="163"/>
      <c r="G405" s="163"/>
      <c r="H405" s="135">
        <v>21</v>
      </c>
      <c r="I405" s="93"/>
      <c r="J405" s="93"/>
      <c r="K405" s="93"/>
      <c r="L405" s="93"/>
      <c r="M405" s="93"/>
      <c r="N405" s="93"/>
      <c r="O405" s="93"/>
      <c r="P405" s="37" t="s">
        <v>494</v>
      </c>
    </row>
    <row r="406" spans="2:20" ht="20.100000000000001" customHeight="1">
      <c r="B406" s="264"/>
      <c r="C406" s="265"/>
      <c r="D406" s="163" t="s">
        <v>261</v>
      </c>
      <c r="E406" s="163"/>
      <c r="F406" s="163"/>
      <c r="G406" s="163"/>
      <c r="H406" s="135">
        <v>7</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15</v>
      </c>
      <c r="I407" s="93"/>
      <c r="J407" s="93"/>
      <c r="K407" s="93"/>
      <c r="L407" s="93"/>
      <c r="M407" s="93"/>
      <c r="N407" s="93"/>
      <c r="O407" s="93"/>
      <c r="P407" s="37" t="s">
        <v>494</v>
      </c>
    </row>
    <row r="408" spans="2:20" ht="20.100000000000001" customHeight="1">
      <c r="B408" s="164"/>
      <c r="C408" s="163"/>
      <c r="D408" s="163" t="s">
        <v>263</v>
      </c>
      <c r="E408" s="163"/>
      <c r="F408" s="163"/>
      <c r="G408" s="163"/>
      <c r="H408" s="135">
        <v>17</v>
      </c>
      <c r="I408" s="93"/>
      <c r="J408" s="93"/>
      <c r="K408" s="93"/>
      <c r="L408" s="93"/>
      <c r="M408" s="93"/>
      <c r="N408" s="93"/>
      <c r="O408" s="93"/>
      <c r="P408" s="37" t="s">
        <v>494</v>
      </c>
    </row>
    <row r="409" spans="2:20" ht="20.100000000000001" customHeight="1">
      <c r="B409" s="164"/>
      <c r="C409" s="163"/>
      <c r="D409" s="163" t="s">
        <v>264</v>
      </c>
      <c r="E409" s="163"/>
      <c r="F409" s="163"/>
      <c r="G409" s="163"/>
      <c r="H409" s="135">
        <v>41</v>
      </c>
      <c r="I409" s="93"/>
      <c r="J409" s="93"/>
      <c r="K409" s="93"/>
      <c r="L409" s="93"/>
      <c r="M409" s="93"/>
      <c r="N409" s="93"/>
      <c r="O409" s="93"/>
      <c r="P409" s="37" t="s">
        <v>494</v>
      </c>
    </row>
    <row r="410" spans="2:20" ht="20.100000000000001" customHeight="1">
      <c r="B410" s="164"/>
      <c r="C410" s="163"/>
      <c r="D410" s="163" t="s">
        <v>265</v>
      </c>
      <c r="E410" s="163"/>
      <c r="F410" s="163"/>
      <c r="G410" s="163"/>
      <c r="H410" s="135">
        <v>15</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90.18</v>
      </c>
      <c r="I415" s="190"/>
      <c r="J415" s="190"/>
      <c r="K415" s="190"/>
      <c r="L415" s="190"/>
      <c r="M415" s="190"/>
      <c r="N415" s="190"/>
      <c r="O415" s="190"/>
      <c r="P415" s="49" t="s">
        <v>500</v>
      </c>
    </row>
    <row r="416" spans="2:20" ht="20.100000000000001" customHeight="1">
      <c r="B416" s="164" t="s">
        <v>270</v>
      </c>
      <c r="C416" s="163"/>
      <c r="D416" s="163"/>
      <c r="E416" s="163"/>
      <c r="F416" s="163"/>
      <c r="G416" s="163"/>
      <c r="H416" s="135">
        <v>88</v>
      </c>
      <c r="I416" s="93"/>
      <c r="J416" s="93"/>
      <c r="K416" s="93"/>
      <c r="L416" s="93"/>
      <c r="M416" s="93"/>
      <c r="N416" s="93"/>
      <c r="O416" s="93"/>
      <c r="P416" s="37" t="s">
        <v>492</v>
      </c>
    </row>
    <row r="417" spans="2:20" ht="20.100000000000001" customHeight="1">
      <c r="B417" s="164" t="s">
        <v>271</v>
      </c>
      <c r="C417" s="163"/>
      <c r="D417" s="163"/>
      <c r="E417" s="163"/>
      <c r="F417" s="163"/>
      <c r="G417" s="163"/>
      <c r="H417" s="135">
        <v>96.7</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4</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15</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6</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2552</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2553</v>
      </c>
      <c r="I437" s="170"/>
      <c r="J437" s="170"/>
      <c r="K437" s="170"/>
      <c r="L437" s="170"/>
      <c r="M437" s="170"/>
      <c r="N437" s="170"/>
      <c r="O437" s="170"/>
      <c r="P437" s="171"/>
    </row>
    <row r="438" spans="1:20" ht="20.100000000000001" customHeight="1">
      <c r="B438" s="245"/>
      <c r="C438" s="166" t="s">
        <v>14</v>
      </c>
      <c r="D438" s="168"/>
      <c r="E438" s="168"/>
      <c r="F438" s="168"/>
      <c r="G438" s="239"/>
      <c r="H438" s="89" t="s">
        <v>2554</v>
      </c>
      <c r="I438" s="90"/>
      <c r="J438" s="35" t="s">
        <v>484</v>
      </c>
      <c r="K438" s="90" t="s">
        <v>2505</v>
      </c>
      <c r="L438" s="90"/>
      <c r="M438" s="35" t="s">
        <v>484</v>
      </c>
      <c r="N438" s="90" t="s">
        <v>2506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17</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c r="I444" s="170"/>
      <c r="J444" s="170"/>
      <c r="K444" s="170"/>
      <c r="L444" s="170"/>
      <c r="M444" s="170"/>
      <c r="N444" s="170"/>
      <c r="O444" s="170"/>
      <c r="P444" s="171"/>
    </row>
    <row r="445" spans="1:20" ht="20.100000000000001" customHeight="1">
      <c r="B445" s="237"/>
      <c r="C445" s="166" t="s">
        <v>14</v>
      </c>
      <c r="D445" s="168"/>
      <c r="E445" s="168"/>
      <c r="F445" s="168"/>
      <c r="G445" s="239"/>
      <c r="H445" s="89"/>
      <c r="I445" s="90"/>
      <c r="J445" s="35" t="s">
        <v>484</v>
      </c>
      <c r="K445" s="90"/>
      <c r="L445" s="90"/>
      <c r="M445" s="35" t="s">
        <v>484</v>
      </c>
      <c r="N445" s="90"/>
      <c r="O445" s="90"/>
      <c r="P445" s="91"/>
    </row>
    <row r="446" spans="1:20" ht="20.100000000000001"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2555</v>
      </c>
      <c r="I451" s="170"/>
      <c r="J451" s="170"/>
      <c r="K451" s="170"/>
      <c r="L451" s="170"/>
      <c r="M451" s="170"/>
      <c r="N451" s="170"/>
      <c r="O451" s="170"/>
      <c r="P451" s="171"/>
    </row>
    <row r="452" spans="2:16" ht="20.100000000000001" customHeight="1">
      <c r="B452" s="237"/>
      <c r="C452" s="166" t="s">
        <v>14</v>
      </c>
      <c r="D452" s="168"/>
      <c r="E452" s="168"/>
      <c r="F452" s="168"/>
      <c r="G452" s="239"/>
      <c r="H452" s="89" t="s">
        <v>2556</v>
      </c>
      <c r="I452" s="90"/>
      <c r="J452" s="35" t="s">
        <v>484</v>
      </c>
      <c r="K452" s="90" t="s">
        <v>2557</v>
      </c>
      <c r="L452" s="90"/>
      <c r="M452" s="35" t="s">
        <v>484</v>
      </c>
      <c r="N452" s="90" t="s">
        <v>2493</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2558</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2559</v>
      </c>
      <c r="I458" s="170"/>
      <c r="J458" s="170"/>
      <c r="K458" s="170"/>
      <c r="L458" s="170"/>
      <c r="M458" s="170"/>
      <c r="N458" s="170"/>
      <c r="O458" s="170"/>
      <c r="P458" s="171"/>
    </row>
    <row r="459" spans="2:16" ht="20.100000000000001" customHeight="1">
      <c r="B459" s="237"/>
      <c r="C459" s="166" t="s">
        <v>14</v>
      </c>
      <c r="D459" s="168"/>
      <c r="E459" s="168"/>
      <c r="F459" s="168"/>
      <c r="G459" s="239"/>
      <c r="H459" s="89" t="s">
        <v>2560</v>
      </c>
      <c r="I459" s="90"/>
      <c r="J459" s="35" t="s">
        <v>484</v>
      </c>
      <c r="K459" s="90" t="s">
        <v>2561</v>
      </c>
      <c r="L459" s="90"/>
      <c r="M459" s="35" t="s">
        <v>484</v>
      </c>
      <c r="N459" s="90" t="s">
        <v>2562</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2558</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2563</v>
      </c>
      <c r="I465" s="170"/>
      <c r="J465" s="170"/>
      <c r="K465" s="170"/>
      <c r="L465" s="170"/>
      <c r="M465" s="170"/>
      <c r="N465" s="170"/>
      <c r="O465" s="170"/>
      <c r="P465" s="171"/>
    </row>
    <row r="466" spans="2:20" ht="20.100000000000001" customHeight="1">
      <c r="B466" s="237"/>
      <c r="C466" s="166" t="s">
        <v>14</v>
      </c>
      <c r="D466" s="168"/>
      <c r="E466" s="168"/>
      <c r="F466" s="168"/>
      <c r="G466" s="239"/>
      <c r="H466" s="89" t="s">
        <v>2504</v>
      </c>
      <c r="I466" s="90"/>
      <c r="J466" s="35" t="s">
        <v>484</v>
      </c>
      <c r="K466" s="90" t="s">
        <v>2564</v>
      </c>
      <c r="L466" s="90"/>
      <c r="M466" s="35" t="s">
        <v>484</v>
      </c>
      <c r="N466" s="90" t="s">
        <v>2565</v>
      </c>
      <c r="O466" s="90"/>
      <c r="P466" s="91"/>
    </row>
    <row r="467" spans="2:20" ht="20.100000000000001" customHeight="1">
      <c r="B467" s="237"/>
      <c r="C467" s="114" t="s">
        <v>284</v>
      </c>
      <c r="D467" s="115"/>
      <c r="E467" s="130"/>
      <c r="F467" s="231" t="s">
        <v>285</v>
      </c>
      <c r="G467" s="232"/>
      <c r="H467" s="23">
        <v>9</v>
      </c>
      <c r="I467" s="35" t="s">
        <v>501</v>
      </c>
      <c r="J467" s="24">
        <v>0</v>
      </c>
      <c r="K467" s="35" t="s">
        <v>502</v>
      </c>
      <c r="L467" s="56" t="s">
        <v>447</v>
      </c>
      <c r="M467" s="24">
        <v>17</v>
      </c>
      <c r="N467" s="35" t="s">
        <v>501</v>
      </c>
      <c r="O467" s="24">
        <v>0</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2558</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2519</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2566</v>
      </c>
      <c r="M475" s="102"/>
      <c r="N475" s="102"/>
      <c r="O475" s="103"/>
      <c r="P475" s="104"/>
    </row>
    <row r="476" spans="2:20" ht="20.100000000000001" customHeight="1">
      <c r="B476" s="129" t="s">
        <v>291</v>
      </c>
      <c r="C476" s="115"/>
      <c r="D476" s="115"/>
      <c r="E476" s="115"/>
      <c r="F476" s="115"/>
      <c r="G476" s="130"/>
      <c r="H476" s="175" t="s">
        <v>2519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2567</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2519</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2568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2519</v>
      </c>
      <c r="K485" s="175"/>
      <c r="L485" s="175"/>
      <c r="M485" s="175"/>
      <c r="N485" s="175"/>
      <c r="O485" s="135"/>
      <c r="P485" s="176"/>
      <c r="S485" s="15" t="str">
        <f>IF($F$482=MST!$I$6,IF(J485="","未記入",""),"")</f>
        <v/>
      </c>
    </row>
    <row r="486" spans="1:20" ht="20.100000000000001"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2453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2569</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2519</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75" zoomScaleNormal="85" zoomScaleSheetLayoutView="75"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2572</v>
      </c>
      <c r="K4" s="479"/>
      <c r="L4" s="479"/>
      <c r="M4" s="478" t="s">
        <v>2573</v>
      </c>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2375</v>
      </c>
      <c r="I9" s="477"/>
      <c r="J9" s="478" t="s">
        <v>2574</v>
      </c>
      <c r="K9" s="479"/>
      <c r="L9" s="479"/>
      <c r="M9" s="478" t="s">
        <v>2575</v>
      </c>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2576</v>
      </c>
      <c r="K13" s="479"/>
      <c r="L13" s="479"/>
      <c r="M13" s="478" t="s">
        <v>2577</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2578</v>
      </c>
      <c r="K26" s="504"/>
      <c r="L26" s="504"/>
      <c r="M26" s="503" t="s">
        <v>2573</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2579</v>
      </c>
      <c r="K35" s="479"/>
      <c r="L35" s="479"/>
      <c r="M35" s="478" t="s">
        <v>2580</v>
      </c>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F1" zoomScale="75" zoomScaleNormal="85" zoomScaleSheetLayoutView="7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2519</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2519</v>
      </c>
      <c r="K7" s="520"/>
      <c r="L7" s="520"/>
      <c r="M7" s="520"/>
      <c r="N7" s="520"/>
      <c r="O7" s="521"/>
      <c r="P7" s="519" t="s">
        <v>2520</v>
      </c>
      <c r="Q7" s="520"/>
      <c r="R7" s="520"/>
      <c r="S7" s="520"/>
      <c r="T7" s="520"/>
      <c r="U7" s="521"/>
      <c r="V7" s="560"/>
      <c r="W7" s="560"/>
      <c r="X7" s="560"/>
      <c r="Y7" s="560" t="s">
        <v>2528</v>
      </c>
      <c r="Z7" s="560"/>
      <c r="AA7" s="560"/>
      <c r="AB7" s="558"/>
      <c r="AC7" s="559"/>
      <c r="AD7" s="559"/>
      <c r="AE7" s="558" t="s">
        <v>2581</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2519</v>
      </c>
      <c r="K8" s="523"/>
      <c r="L8" s="523"/>
      <c r="M8" s="523"/>
      <c r="N8" s="523"/>
      <c r="O8" s="524"/>
      <c r="P8" s="522" t="s">
        <v>2520</v>
      </c>
      <c r="Q8" s="523"/>
      <c r="R8" s="523"/>
      <c r="S8" s="523"/>
      <c r="T8" s="523"/>
      <c r="U8" s="524"/>
      <c r="V8" s="518"/>
      <c r="W8" s="518"/>
      <c r="X8" s="518"/>
      <c r="Y8" s="518"/>
      <c r="Z8" s="518"/>
      <c r="AA8" s="518"/>
      <c r="AB8" s="552"/>
      <c r="AC8" s="553"/>
      <c r="AD8" s="553"/>
      <c r="AE8" s="552" t="s">
        <v>2582</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2519</v>
      </c>
      <c r="Q9" s="523"/>
      <c r="R9" s="523"/>
      <c r="S9" s="523"/>
      <c r="T9" s="523"/>
      <c r="U9" s="524"/>
      <c r="V9" s="518"/>
      <c r="W9" s="518"/>
      <c r="X9" s="518"/>
      <c r="Y9" s="518" t="s">
        <v>2528</v>
      </c>
      <c r="Z9" s="518"/>
      <c r="AA9" s="518"/>
      <c r="AB9" s="552" t="s">
        <v>2583</v>
      </c>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2519</v>
      </c>
      <c r="K10" s="523"/>
      <c r="L10" s="523"/>
      <c r="M10" s="523"/>
      <c r="N10" s="523"/>
      <c r="O10" s="524"/>
      <c r="P10" s="522" t="s">
        <v>2520</v>
      </c>
      <c r="Q10" s="523"/>
      <c r="R10" s="523"/>
      <c r="S10" s="523"/>
      <c r="T10" s="523"/>
      <c r="U10" s="524"/>
      <c r="V10" s="518"/>
      <c r="W10" s="518"/>
      <c r="X10" s="518"/>
      <c r="Y10" s="518"/>
      <c r="Z10" s="518"/>
      <c r="AA10" s="518"/>
      <c r="AB10" s="552"/>
      <c r="AC10" s="553"/>
      <c r="AD10" s="553"/>
      <c r="AE10" s="552" t="s">
        <v>2585</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2519</v>
      </c>
      <c r="K11" s="523"/>
      <c r="L11" s="523"/>
      <c r="M11" s="523"/>
      <c r="N11" s="523"/>
      <c r="O11" s="524"/>
      <c r="P11" s="522" t="s">
        <v>2520</v>
      </c>
      <c r="Q11" s="523"/>
      <c r="R11" s="523"/>
      <c r="S11" s="523"/>
      <c r="T11" s="523"/>
      <c r="U11" s="524"/>
      <c r="V11" s="518"/>
      <c r="W11" s="518"/>
      <c r="X11" s="518"/>
      <c r="Y11" s="518"/>
      <c r="Z11" s="518"/>
      <c r="AA11" s="518"/>
      <c r="AB11" s="552"/>
      <c r="AC11" s="553"/>
      <c r="AD11" s="553"/>
      <c r="AE11" s="552" t="s">
        <v>2585</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2519</v>
      </c>
      <c r="K12" s="523"/>
      <c r="L12" s="523"/>
      <c r="M12" s="523"/>
      <c r="N12" s="523"/>
      <c r="O12" s="524"/>
      <c r="P12" s="522" t="s">
        <v>2520</v>
      </c>
      <c r="Q12" s="523"/>
      <c r="R12" s="523"/>
      <c r="S12" s="523"/>
      <c r="T12" s="523"/>
      <c r="U12" s="524"/>
      <c r="V12" s="518"/>
      <c r="W12" s="518"/>
      <c r="X12" s="518"/>
      <c r="Y12" s="518"/>
      <c r="Z12" s="518"/>
      <c r="AA12" s="518"/>
      <c r="AB12" s="552"/>
      <c r="AC12" s="553"/>
      <c r="AD12" s="553"/>
      <c r="AE12" s="552" t="s">
        <v>2586</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2519</v>
      </c>
      <c r="K13" s="523"/>
      <c r="L13" s="523"/>
      <c r="M13" s="523"/>
      <c r="N13" s="523"/>
      <c r="O13" s="524"/>
      <c r="P13" s="522" t="s">
        <v>2520</v>
      </c>
      <c r="Q13" s="523"/>
      <c r="R13" s="523"/>
      <c r="S13" s="523"/>
      <c r="T13" s="523"/>
      <c r="U13" s="524"/>
      <c r="V13" s="518"/>
      <c r="W13" s="518"/>
      <c r="X13" s="518"/>
      <c r="Y13" s="518"/>
      <c r="Z13" s="518"/>
      <c r="AA13" s="518"/>
      <c r="AB13" s="552"/>
      <c r="AC13" s="553"/>
      <c r="AD13" s="553"/>
      <c r="AE13" s="552" t="s">
        <v>2587</v>
      </c>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2519</v>
      </c>
      <c r="K14" s="526"/>
      <c r="L14" s="526"/>
      <c r="M14" s="526"/>
      <c r="N14" s="526"/>
      <c r="O14" s="527"/>
      <c r="P14" s="525" t="s">
        <v>2520</v>
      </c>
      <c r="Q14" s="526"/>
      <c r="R14" s="526"/>
      <c r="S14" s="526"/>
      <c r="T14" s="526"/>
      <c r="U14" s="527"/>
      <c r="V14" s="555"/>
      <c r="W14" s="555"/>
      <c r="X14" s="555"/>
      <c r="Y14" s="555"/>
      <c r="Z14" s="555"/>
      <c r="AA14" s="555"/>
      <c r="AB14" s="561" t="s">
        <v>2584</v>
      </c>
      <c r="AC14" s="562"/>
      <c r="AD14" s="562"/>
      <c r="AE14" s="250" t="s">
        <v>2588</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2519</v>
      </c>
      <c r="K16" s="520"/>
      <c r="L16" s="520"/>
      <c r="M16" s="520"/>
      <c r="N16" s="520"/>
      <c r="O16" s="521"/>
      <c r="P16" s="519" t="s">
        <v>2378</v>
      </c>
      <c r="Q16" s="520"/>
      <c r="R16" s="520"/>
      <c r="S16" s="520"/>
      <c r="T16" s="520"/>
      <c r="U16" s="521"/>
      <c r="V16" s="560"/>
      <c r="W16" s="560"/>
      <c r="X16" s="560"/>
      <c r="Y16" s="560"/>
      <c r="Z16" s="560"/>
      <c r="AA16" s="560"/>
      <c r="AB16" s="558"/>
      <c r="AC16" s="559"/>
      <c r="AD16" s="559"/>
      <c r="AE16" s="558" t="s">
        <v>2589</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2519</v>
      </c>
      <c r="K17" s="523"/>
      <c r="L17" s="523"/>
      <c r="M17" s="523"/>
      <c r="N17" s="523"/>
      <c r="O17" s="524"/>
      <c r="P17" s="522" t="s">
        <v>2520</v>
      </c>
      <c r="Q17" s="523"/>
      <c r="R17" s="523"/>
      <c r="S17" s="523"/>
      <c r="T17" s="523"/>
      <c r="U17" s="524"/>
      <c r="V17" s="518"/>
      <c r="W17" s="518"/>
      <c r="X17" s="518"/>
      <c r="Y17" s="518"/>
      <c r="Z17" s="518"/>
      <c r="AA17" s="518"/>
      <c r="AB17" s="552"/>
      <c r="AC17" s="553"/>
      <c r="AD17" s="553"/>
      <c r="AE17" s="552" t="s">
        <v>2589</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2519</v>
      </c>
      <c r="K18" s="523"/>
      <c r="L18" s="523"/>
      <c r="M18" s="523"/>
      <c r="N18" s="523"/>
      <c r="O18" s="524"/>
      <c r="P18" s="522" t="s">
        <v>2520</v>
      </c>
      <c r="Q18" s="523"/>
      <c r="R18" s="523"/>
      <c r="S18" s="523"/>
      <c r="T18" s="523"/>
      <c r="U18" s="524"/>
      <c r="V18" s="518"/>
      <c r="W18" s="518"/>
      <c r="X18" s="518"/>
      <c r="Y18" s="518"/>
      <c r="Z18" s="518"/>
      <c r="AA18" s="518"/>
      <c r="AB18" s="552"/>
      <c r="AC18" s="553"/>
      <c r="AD18" s="553"/>
      <c r="AE18" s="552" t="s">
        <v>2589</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2519</v>
      </c>
      <c r="K19" s="523"/>
      <c r="L19" s="523"/>
      <c r="M19" s="523"/>
      <c r="N19" s="523"/>
      <c r="O19" s="524"/>
      <c r="P19" s="522" t="s">
        <v>2520</v>
      </c>
      <c r="Q19" s="523"/>
      <c r="R19" s="523"/>
      <c r="S19" s="523"/>
      <c r="T19" s="523"/>
      <c r="U19" s="524"/>
      <c r="V19" s="518"/>
      <c r="W19" s="518"/>
      <c r="X19" s="518"/>
      <c r="Y19" s="518"/>
      <c r="Z19" s="518"/>
      <c r="AA19" s="518"/>
      <c r="AB19" s="552"/>
      <c r="AC19" s="553"/>
      <c r="AD19" s="553"/>
      <c r="AE19" s="552" t="s">
        <v>2590</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2520</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2520</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2519</v>
      </c>
      <c r="Q22" s="523"/>
      <c r="R22" s="523"/>
      <c r="S22" s="523"/>
      <c r="T22" s="523"/>
      <c r="U22" s="524"/>
      <c r="V22" s="518"/>
      <c r="W22" s="518"/>
      <c r="X22" s="518"/>
      <c r="Y22" s="518" t="s">
        <v>2528</v>
      </c>
      <c r="Z22" s="518"/>
      <c r="AA22" s="518"/>
      <c r="AB22" s="552" t="s">
        <v>2583</v>
      </c>
      <c r="AC22" s="553"/>
      <c r="AD22" s="553"/>
      <c r="AE22" s="552" t="s">
        <v>2591</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2519</v>
      </c>
      <c r="K23" s="523"/>
      <c r="L23" s="523"/>
      <c r="M23" s="523"/>
      <c r="N23" s="523"/>
      <c r="O23" s="524"/>
      <c r="P23" s="522" t="s">
        <v>2520</v>
      </c>
      <c r="Q23" s="523"/>
      <c r="R23" s="523"/>
      <c r="S23" s="523"/>
      <c r="T23" s="523"/>
      <c r="U23" s="524"/>
      <c r="V23" s="518"/>
      <c r="W23" s="518"/>
      <c r="X23" s="518"/>
      <c r="Y23" s="518"/>
      <c r="Z23" s="518"/>
      <c r="AA23" s="518"/>
      <c r="AB23" s="552" t="s">
        <v>2592</v>
      </c>
      <c r="AC23" s="553"/>
      <c r="AD23" s="553"/>
      <c r="AE23" s="552" t="s">
        <v>2593</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2519</v>
      </c>
      <c r="K24" s="523"/>
      <c r="L24" s="523"/>
      <c r="M24" s="523"/>
      <c r="N24" s="523"/>
      <c r="O24" s="524"/>
      <c r="P24" s="522" t="s">
        <v>2520</v>
      </c>
      <c r="Q24" s="523"/>
      <c r="R24" s="523"/>
      <c r="S24" s="523"/>
      <c r="T24" s="523"/>
      <c r="U24" s="524"/>
      <c r="V24" s="518"/>
      <c r="W24" s="518"/>
      <c r="X24" s="518"/>
      <c r="Y24" s="518"/>
      <c r="Z24" s="518"/>
      <c r="AA24" s="518"/>
      <c r="AB24" s="552" t="s">
        <v>2592</v>
      </c>
      <c r="AC24" s="553"/>
      <c r="AD24" s="553"/>
      <c r="AE24" s="552" t="s">
        <v>2593</v>
      </c>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2520</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2519</v>
      </c>
      <c r="Q27" s="520"/>
      <c r="R27" s="520"/>
      <c r="S27" s="520"/>
      <c r="T27" s="520"/>
      <c r="U27" s="521"/>
      <c r="V27" s="560"/>
      <c r="W27" s="560"/>
      <c r="X27" s="560"/>
      <c r="Y27" s="560"/>
      <c r="Z27" s="560"/>
      <c r="AA27" s="560"/>
      <c r="AB27" s="558" t="s">
        <v>2583</v>
      </c>
      <c r="AC27" s="559"/>
      <c r="AD27" s="559"/>
      <c r="AE27" s="558" t="s">
        <v>2594</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2519</v>
      </c>
      <c r="K28" s="523"/>
      <c r="L28" s="523"/>
      <c r="M28" s="523"/>
      <c r="N28" s="523"/>
      <c r="O28" s="524"/>
      <c r="P28" s="522" t="s">
        <v>2520</v>
      </c>
      <c r="Q28" s="523"/>
      <c r="R28" s="523"/>
      <c r="S28" s="523"/>
      <c r="T28" s="523"/>
      <c r="U28" s="524"/>
      <c r="V28" s="518"/>
      <c r="W28" s="518"/>
      <c r="X28" s="518"/>
      <c r="Y28" s="518"/>
      <c r="Z28" s="518"/>
      <c r="AA28" s="518"/>
      <c r="AB28" s="552"/>
      <c r="AC28" s="553"/>
      <c r="AD28" s="553"/>
      <c r="AE28" s="552" t="s">
        <v>2589</v>
      </c>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2519</v>
      </c>
      <c r="K29" s="523"/>
      <c r="L29" s="523"/>
      <c r="M29" s="523"/>
      <c r="N29" s="523"/>
      <c r="O29" s="524"/>
      <c r="P29" s="522" t="s">
        <v>2520</v>
      </c>
      <c r="Q29" s="523"/>
      <c r="R29" s="523"/>
      <c r="S29" s="523"/>
      <c r="T29" s="523"/>
      <c r="U29" s="524"/>
      <c r="V29" s="518"/>
      <c r="W29" s="518"/>
      <c r="X29" s="518"/>
      <c r="Y29" s="518"/>
      <c r="Z29" s="518"/>
      <c r="AA29" s="518"/>
      <c r="AB29" s="552"/>
      <c r="AC29" s="553"/>
      <c r="AD29" s="553"/>
      <c r="AE29" s="552" t="s">
        <v>2589</v>
      </c>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2519</v>
      </c>
      <c r="K30" s="523"/>
      <c r="L30" s="523"/>
      <c r="M30" s="523"/>
      <c r="N30" s="523"/>
      <c r="O30" s="524"/>
      <c r="P30" s="522" t="s">
        <v>2520</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2519</v>
      </c>
      <c r="K31" s="526"/>
      <c r="L31" s="526"/>
      <c r="M31" s="526"/>
      <c r="N31" s="526"/>
      <c r="O31" s="527"/>
      <c r="P31" s="525" t="s">
        <v>2520</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2519</v>
      </c>
      <c r="K33" s="520"/>
      <c r="L33" s="520"/>
      <c r="M33" s="520"/>
      <c r="N33" s="520"/>
      <c r="O33" s="521"/>
      <c r="P33" s="519" t="s">
        <v>2520</v>
      </c>
      <c r="Q33" s="520"/>
      <c r="R33" s="520"/>
      <c r="S33" s="520"/>
      <c r="T33" s="520"/>
      <c r="U33" s="521"/>
      <c r="V33" s="560"/>
      <c r="W33" s="560"/>
      <c r="X33" s="560"/>
      <c r="Y33" s="560"/>
      <c r="Z33" s="560"/>
      <c r="AA33" s="560"/>
      <c r="AB33" s="558" t="s">
        <v>2595</v>
      </c>
      <c r="AC33" s="559"/>
      <c r="AD33" s="559"/>
      <c r="AE33" s="558" t="s">
        <v>2588</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2520</v>
      </c>
      <c r="K34" s="523"/>
      <c r="L34" s="523"/>
      <c r="M34" s="523"/>
      <c r="N34" s="523"/>
      <c r="O34" s="524"/>
      <c r="P34" s="522" t="s">
        <v>2520</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2519</v>
      </c>
      <c r="K35" s="526"/>
      <c r="L35" s="526"/>
      <c r="M35" s="526"/>
      <c r="N35" s="526"/>
      <c r="O35" s="527"/>
      <c r="P35" s="525" t="s">
        <v>2520</v>
      </c>
      <c r="Q35" s="526"/>
      <c r="R35" s="526"/>
      <c r="S35" s="526"/>
      <c r="T35" s="526"/>
      <c r="U35" s="527"/>
      <c r="V35" s="555"/>
      <c r="W35" s="555"/>
      <c r="X35" s="555"/>
      <c r="Y35" s="555"/>
      <c r="Z35" s="555"/>
      <c r="AA35" s="555"/>
      <c r="AB35" s="561" t="s">
        <v>2596</v>
      </c>
      <c r="AC35" s="562"/>
      <c r="AD35" s="562"/>
      <c r="AE35" s="561" t="s">
        <v>2588</v>
      </c>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