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user04\Desktop\"/>
    </mc:Choice>
  </mc:AlternateContent>
  <xr:revisionPtr revIDLastSave="0" documentId="13_ncr:1_{1BBFA5E0-A866-4C43-9865-1DB32AFDB94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<sst xmlns="http://schemas.openxmlformats.org/spreadsheetml/2006/main" count="3165" uniqueCount="2607">
  <si>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</si>
  <si>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</si>
  <si>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</si>
  <si>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</si>
  <si>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</si>
  <si>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</si>
  <si>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</si>
  <si>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</si>
  <si>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</si>
  <si>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</si>
  <si>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</si>
  <si>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</si>
  <si>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</si>
  <si>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</si>
  <si>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</si>
  <si>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</si>
  <si>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</si>
  <si>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</si>
  <si>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</si>
  <si>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</si>
  <si>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</si>
  <si>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</si>
  <si>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</si>
  <si>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</si>
  <si>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</si>
  <si>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</si>
  <si>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</si>
  <si>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</si>
  <si>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</si>
  <si>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</si>
  <si>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</si>
  <si>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</si>
  <si>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</si>
  <si>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</si>
  <si>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</si>
  <si>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</si>
  <si>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</si>
  <si>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</si>
  <si>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</si>
  <si>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</si>
  <si>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</si>
  <si>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</si>
  <si>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</si>
  <si>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</si>
  <si>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</si>
  <si>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</si>
  <si>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</si>
  <si>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</si>
  <si>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</si>
  <si>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</si>
  <si>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</si>
  <si>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</si>
  <si>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</si>
  <si>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</si>
  <si>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</si>
  <si>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</si>
  <si>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</si>
  <si>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</si>
  <si>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</si>
  <si>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</si>
  <si>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</si>
  <si>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</si>
  <si>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</si>
  <si>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</si>
  <si>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</si>
  <si>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</si>
  <si>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</si>
  <si>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</si>
  <si>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</si>
  <si>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</si>
  <si>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</si>
  <si>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</si>
  <si>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</si>
  <si>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</si>
  <si>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</si>
  <si>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</si>
  <si>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</si>
  <si>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</si>
  <si>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</si>
  <si>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</si>
  <si>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</si>
  <si>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</si>
  <si>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</si>
  <si>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</si>
  <si>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</si>
  <si>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</si>
  <si>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</si>
  <si>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</si>
  <si>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</si>
  <si>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</si>
  <si>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</si>
  <si>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</si>
  <si>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</si>
  <si>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</si>
  <si>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</si>
  <si>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</si>
  <si>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</si>
  <si>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</si>
  <si>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</si>
  <si>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</si>
  <si>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</si>
  <si>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</si>
  <si>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</si>
  <si>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</si>
  <si>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</si>
  <si>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</si>
  <si>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</si>
  <si>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</si>
  <si>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</si>
  <si>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</si>
  <si>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</si>
  <si>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</si>
  <si>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</si>
  <si>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</si>
  <si>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</si>
  <si>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</si>
  <si>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</si>
  <si>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</si>
  <si>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</si>
  <si>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</si>
  <si>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</si>
  <si>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</si>
  <si>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</si>
  <si>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</si>
  <si>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</si>
  <si>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</si>
  <si>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</si>
  <si>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</si>
  <si>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</si>
  <si>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</si>
  <si>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</si>
  <si>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</si>
  <si>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</si>
  <si>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</si>
  <si>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</si>
  <si>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</si>
  <si>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</si>
  <si>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</si>
  <si>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</si>
  <si>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</si>
  <si>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</si>
  <si>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</si>
  <si>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</si>
  <si>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</si>
  <si>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</si>
  <si>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</si>
  <si>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</si>
  <si>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</si>
  <si>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</si>
  <si>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</si>
  <si>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</si>
  <si>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</si>
  <si>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</si>
  <si>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</si>
  <si>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</si>
  <si>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</si>
  <si>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</si>
  <si>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</si>
  <si>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</si>
  <si>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</si>
  <si>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</si>
  <si>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</si>
  <si>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</si>
  <si>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</si>
  <si>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</si>
  <si>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</si>
  <si>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</si>
  <si>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</si>
  <si>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</si>
  <si>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</si>
  <si>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</si>
  <si>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</si>
  <si>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</si>
  <si>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</si>
  <si>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</si>
  <si>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</si>
  <si>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</si>
  <si>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</si>
  <si>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</si>
  <si>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</si>
  <si>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</si>
  <si>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</si>
  <si>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</si>
  <si>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</si>
  <si>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</si>
  <si>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</si>
  <si>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</si>
  <si>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</si>
  <si>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</si>
  <si>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</si>
  <si>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</si>
  <si>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</si>
  <si>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</si>
  <si>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</si>
  <si>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</si>
  <si>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</si>
  <si>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</si>
  <si>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</si>
  <si>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</si>
  <si>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</si>
  <si>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</si>
  <si>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</si>
  <si>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</si>
  <si>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</si>
  <si>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</si>
  <si>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</si>
  <si>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</si>
  <si>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</si>
  <si>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</si>
  <si>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</si>
  <si>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</si>
  <si>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</si>
  <si>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</si>
  <si>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</si>
  <si>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</si>
  <si>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</si>
  <si>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</si>
  <si>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</si>
  <si>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</si>
  <si>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</si>
  <si>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</si>
  <si>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</si>
  <si>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</si>
  <si>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</si>
  <si>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</si>
  <si>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</si>
  <si>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</si>
  <si>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</si>
  <si>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</si>
  <si>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</si>
  <si>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</si>
  <si>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</si>
  <si>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</si>
  <si>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</si>
  <si>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</si>
  <si>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</si>
  <si>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</si>
  <si>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</si>
  <si>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</si>
  <si>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</si>
  <si>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</si>
  <si>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</si>
  <si>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</si>
  <si>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</si>
  <si>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</si>
  <si>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</si>
  <si>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</si>
  <si>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</si>
  <si>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</si>
  <si>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</si>
  <si>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</si>
  <si>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</si>
  <si>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</si>
  <si>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</si>
  <si>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</si>
  <si>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</si>
  <si>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</si>
  <si>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</si>
  <si>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</si>
  <si>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</si>
  <si>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</si>
  <si>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</si>
  <si>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</si>
  <si>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</si>
  <si>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</si>
  <si>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</si>
  <si>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</si>
  <si>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</si>
  <si>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</si>
  <si>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</si>
  <si>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</si>
  <si>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</si>
  <si>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</si>
  <si>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</si>
  <si>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</si>
  <si>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</si>
  <si>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</si>
  <si>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</si>
  <si>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</si>
  <si>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</si>
  <si>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</si>
  <si>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</si>
  <si>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</si>
  <si>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</si>
  <si>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</si>
  <si>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</si>
  <si>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</si>
  <si>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</si>
  <si>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</si>
  <si>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</si>
  <si>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</si>
  <si>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</si>
  <si>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</si>
  <si>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</si>
  <si>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</si>
  <si>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</si>
  <si>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</si>
  <si>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</si>
  <si>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</si>
  <si>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</si>
  <si>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</si>
  <si>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</si>
  <si>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</si>
  <si>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</si>
  <si>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</si>
  <si>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</si>
  <si>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</si>
  <si>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</si>
  <si>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</si>
  <si>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</si>
  <si>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</si>
  <si>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</si>
  <si>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</si>
  <si>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</si>
  <si>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</si>
  <si>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</si>
  <si>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</si>
  <si>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</si>
  <si>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</si>
  <si>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</si>
  <si>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</si>
  <si>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</si>
  <si>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</si>
  <si>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</si>
  <si>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</si>
  <si>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</si>
  <si>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</si>
  <si>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</si>
  <si>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</si>
  <si>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</si>
  <si>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</si>
  <si>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</si>
  <si>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</si>
  <si>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</si>
  <si>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</si>
  <si>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</si>
  <si>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</si>
  <si>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</si>
  <si>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</si>
  <si>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</si>
  <si>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</si>
  <si>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</si>
  <si>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</si>
  <si>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</si>
  <si>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</si>
  <si>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</si>
  <si>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</si>
  <si>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</si>
  <si>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</si>
  <si>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</si>
  <si>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</si>
  <si>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</si>
  <si>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</si>
  <si>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</si>
  <si>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</si>
  <si>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</si>
  <si>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</si>
  <si>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</si>
  <si>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</si>
  <si>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</si>
  <si>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</si>
  <si>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</si>
  <si>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</si>
  <si>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</si>
  <si>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</si>
  <si>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</si>
  <si>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</si>
  <si>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</si>
  <si>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</si>
  <si>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</si>
  <si>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</si>
  <si>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</si>
  <si>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</si>
  <si>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</si>
  <si>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</si>
  <si>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</si>
  <si>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</si>
  <si>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</si>
  <si>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</si>
  <si>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</si>
  <si>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</si>
  <si>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</si>
  <si>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</si>
  <si>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</si>
  <si>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</si>
  <si>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</si>
  <si>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</si>
  <si>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</si>
  <si>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</si>
  <si>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</si>
  <si>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</si>
  <si>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</si>
  <si>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</si>
  <si>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</si>
  <si>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</si>
  <si>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</si>
  <si>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</si>
  <si>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</si>
  <si>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</si>
  <si>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</si>
  <si>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</si>
  <si>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</si>
  <si>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</si>
  <si>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</si>
  <si>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</si>
  <si>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</si>
  <si>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</si>
  <si>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</si>
  <si>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</si>
  <si>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</si>
  <si>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</si>
  <si>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</si>
  <si>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</si>
  <si>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</si>
  <si>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</si>
  <si>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</si>
  <si>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</si>
  <si>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</si>
  <si>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</si>
  <si>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</si>
  <si>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</si>
  <si>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</si>
  <si>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</si>
  <si>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</si>
  <si>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</si>
  <si>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</si>
  <si>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</si>
  <si>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</si>
  <si>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</si>
  <si>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</si>
  <si>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</si>
  <si>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</si>
  <si>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</si>
  <si>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</si>
  <si>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</si>
  <si>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</si>
  <si>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</si>
  <si>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</si>
  <si>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</si>
  <si>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</si>
  <si>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</si>
  <si>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</si>
  <si>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</si>
  <si>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</si>
  <si>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</si>
  <si>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</si>
  <si>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</si>
  <si>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</si>
  <si>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</si>
  <si>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</si>
  <si>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</si>
  <si>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</si>
  <si>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</si>
  <si>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</si>
  <si>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</si>
  <si>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</si>
  <si>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</si>
  <si>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</si>
  <si>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</si>
  <si>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</si>
  <si>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</si>
  <si>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</si>
  <si>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</si>
  <si>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</si>
  <si>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</si>
  <si>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</si>
  <si>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</si>
  <si>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</si>
  <si>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</si>
  <si>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</si>
  <si>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</si>
  <si>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</si>
  <si>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</si>
  <si>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</si>
  <si>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</si>
  <si>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</si>
  <si>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</si>
  <si>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</si>
  <si>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</si>
  <si>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</si>
  <si>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</si>
  <si>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</si>
  <si>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</si>
  <si>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</si>
  <si>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</si>
  <si>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</si>
  <si>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</si>
  <si>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</si>
  <si>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</si>
  <si>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</si>
  <si>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</si>
  <si>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</si>
  <si>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</si>
  <si>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</si>
  <si>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</si>
  <si>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</si>
  <si>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</si>
  <si>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</si>
  <si>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</si>
  <si>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</si>
  <si>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</si>
  <si>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</si>
  <si>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</si>
  <si>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</si>
  <si>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</si>
  <si>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</si>
  <si>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</si>
  <si>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</si>
  <si>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</si>
  <si>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</si>
  <si>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</si>
  <si>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</si>
  <si>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</si>
  <si>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</si>
  <si>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</si>
  <si>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</si>
  <si>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</si>
  <si>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</si>
  <si>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</si>
  <si>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</si>
  <si>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</si>
  <si>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</si>
  <si>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</si>
  <si>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</si>
  <si>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</si>
  <si>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</si>
  <si>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</si>
  <si>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</si>
  <si>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</si>
  <si>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</si>
  <si>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</si>
  <si>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</si>
  <si>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</si>
  <si>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</si>
  <si>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</si>
  <si>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</si>
  <si>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</si>
  <si>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</si>
  <si>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</si>
  <si>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</si>
  <si>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</si>
  <si>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</si>
  <si>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</si>
  <si>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</si>
  <si>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</si>
  <si>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</si>
  <si>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</si>
  <si>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</si>
  <si>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</si>
  <si>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</si>
  <si>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</si>
  <si>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</si>
  <si>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</si>
  <si>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</si>
  <si>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</si>
  <si>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</si>
  <si>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</si>
  <si>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</si>
  <si>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</si>
  <si>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</si>
  <si>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</si>
  <si>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</si>
  <si>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</si>
  <si>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</si>
  <si>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</si>
  <si>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</si>
  <si>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</si>
  <si>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</si>
  <si>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</si>
  <si>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</si>
  <si>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</si>
  <si>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</si>
  <si>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</si>
  <si>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</si>
  <si>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</si>
  <si>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</si>
  <si>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</si>
  <si>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</si>
  <si>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</si>
  <si>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</si>
  <si>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</si>
  <si>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</si>
  <si>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</si>
  <si>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</si>
  <si>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</si>
  <si>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</si>
  <si>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</si>
  <si>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</si>
  <si>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</si>
  <si>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</si>
  <si>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</si>
  <si>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</si>
  <si>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</si>
  <si>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</si>
  <si>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</si>
  <si>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</si>
  <si>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</si>
  <si>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</si>
  <si>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</si>
  <si>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</si>
  <si>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</si>
  <si>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</si>
  <si>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</si>
  <si>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</si>
  <si>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</si>
  <si>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</si>
  <si>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</si>
  <si>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</si>
  <si>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</si>
  <si>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</si>
  <si>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</si>
  <si>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</si>
  <si>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</si>
  <si>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</si>
  <si>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</si>
  <si>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</si>
  <si>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</si>
  <si>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</si>
  <si>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</si>
  <si>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</si>
  <si>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</si>
  <si>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</si>
  <si>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</si>
  <si>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</si>
  <si>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</si>
  <si>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</si>
  <si>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</si>
  <si>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</si>
  <si>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</si>
  <si>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</si>
  <si>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</si>
  <si>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</si>
  <si>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</si>
  <si>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</si>
  <si>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</si>
  <si>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</si>
  <si>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</si>
  <si>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</si>
  <si>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</si>
  <si>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</si>
  <si>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</si>
  <si>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</si>
  <si>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</si>
  <si>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</si>
  <si>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</si>
  <si>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</si>
  <si>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</si>
  <si>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</si>
  <si>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</si>
  <si>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</si>
  <si>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</si>
  <si>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</si>
  <si>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</si>
  <si>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</si>
  <si>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</si>
  <si>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</si>
  <si>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</si>
  <si>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</si>
  <si>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</si>
  <si>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</si>
  <si>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</si>
  <si>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</si>
  <si>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</si>
  <si>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</si>
  <si>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</si>
  <si>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</si>
  <si>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</si>
  <si>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</si>
  <si>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</si>
  <si>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</si>
  <si>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</si>
  <si>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</si>
  <si>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</si>
  <si>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</si>
  <si>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</si>
  <si>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</si>
  <si>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</si>
  <si>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</si>
  <si>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</si>
  <si>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</si>
  <si>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</si>
  <si>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</si>
  <si>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</si>
  <si>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</si>
  <si>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</si>
  <si>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</si>
  <si>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</si>
  <si>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</si>
  <si>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</si>
  <si>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</si>
  <si>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</si>
  <si>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</si>
  <si>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</si>
  <si>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</si>
  <si>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</si>
  <si>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</si>
  <si>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</si>
  <si>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</si>
  <si>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</si>
  <si>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</si>
  <si>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</si>
  <si>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</si>
  <si>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</si>
  <si>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</si>
  <si>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</si>
  <si>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</si>
  <si>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</si>
  <si>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</si>
  <si>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</si>
  <si>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</si>
  <si>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</si>
  <si>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</si>
  <si>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</si>
  <si>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</si>
  <si>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</si>
  <si>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</si>
  <si>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</si>
  <si>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</si>
  <si>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</si>
  <si>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</si>
  <si>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</si>
  <si>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</si>
  <si>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</si>
  <si>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</si>
  <si>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</si>
  <si>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</si>
  <si>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</si>
  <si>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</si>
  <si>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</si>
  <si>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</si>
  <si>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</si>
  <si>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</si>
  <si>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</si>
  <si>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</si>
  <si>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</si>
  <si>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</si>
  <si>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</si>
  <si>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</si>
  <si>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</si>
  <si>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</si>
  <si>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</si>
  <si>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</si>
  <si>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</si>
  <si>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</si>
  <si>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</si>
  <si>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</si>
  <si>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</si>
  <si>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</si>
  <si>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</si>
  <si>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</si>
  <si>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</si>
  <si>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</si>
  <si>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</si>
  <si>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</si>
  <si>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</si>
  <si>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</si>
  <si>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</si>
  <si>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</si>
  <si>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</si>
  <si>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</si>
  <si>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</si>
  <si>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</si>
  <si>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</si>
  <si>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</si>
  <si>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</si>
  <si>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</si>
  <si>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</si>
  <si>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</si>
  <si>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</si>
  <si>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</si>
  <si>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</si>
  <si>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</si>
  <si>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</si>
  <si>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</si>
  <si>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</si>
  <si>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</si>
  <si>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</si>
  <si>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</si>
  <si>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</si>
  <si>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</si>
  <si>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</si>
  <si>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</si>
  <si>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</si>
  <si>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</si>
  <si>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</si>
  <si>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</si>
  <si>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</si>
  <si>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</si>
  <si>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</si>
  <si>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</si>
  <si>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</si>
  <si>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</si>
  <si>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</si>
  <si>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</si>
  <si>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</si>
  <si>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</si>
  <si>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</si>
  <si>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</si>
  <si>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</si>
  <si>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</si>
  <si>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</si>
  <si>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</si>
  <si>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</si>
  <si>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</si>
  <si>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</si>
  <si>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</si>
  <si>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</si>
  <si>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</si>
  <si>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</si>
  <si>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</si>
  <si>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</si>
  <si>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</si>
  <si>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</si>
  <si>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</si>
  <si>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</si>
  <si>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</si>
  <si>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</si>
  <si>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</si>
  <si>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</si>
  <si>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</si>
  <si>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</si>
  <si>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</si>
  <si>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</si>
  <si>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</si>
  <si>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</si>
  <si>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</si>
  <si>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</si>
  <si>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</si>
  <si>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</si>
  <si>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</si>
  <si>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</si>
  <si>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</si>
  <si>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</si>
  <si>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</si>
  <si>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</si>
  <si>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</si>
  <si>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</si>
  <si>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</si>
  <si>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</si>
  <si>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</si>
  <si>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</si>
  <si>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</si>
  <si>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</si>
  <si>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</si>
  <si>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</si>
  <si>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</si>
  <si>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</si>
  <si>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</si>
  <si>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</si>
  <si>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</si>
  <si>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</si>
  <si>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</si>
  <si>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</si>
  <si>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</si>
  <si>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</si>
  <si>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</si>
  <si>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</si>
  <si>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</si>
  <si>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</si>
  <si>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</si>
  <si>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</si>
  <si>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</si>
  <si>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</si>
  <si>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</si>
  <si>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</si>
  <si>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</si>
  <si>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</si>
  <si>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</si>
  <si>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</si>
  <si>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</si>
  <si>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</si>
  <si>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</si>
  <si>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</si>
  <si>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</si>
  <si>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</si>
  <si>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</si>
  <si>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</si>
  <si>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</si>
  <si>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</si>
  <si>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</si>
  <si>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</si>
  <si>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</si>
  <si>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</si>
  <si>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</si>
  <si>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</si>
  <si>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</si>
  <si>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</si>
  <si>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</si>
  <si>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</si>
  <si>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</si>
  <si>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</si>
  <si>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</si>
  <si>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</si>
  <si>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</si>
  <si>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</si>
  <si>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</si>
  <si>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</si>
  <si>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</si>
  <si>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</si>
  <si>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</si>
  <si>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</si>
  <si>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</si>
  <si>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</si>
  <si>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</si>
  <si>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</si>
  <si>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</si>
  <si>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</si>
  <si>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</si>
  <si>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</si>
  <si>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</si>
  <si>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</si>
  <si>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</si>
  <si>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</si>
  <si>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</si>
  <si>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</si>
  <si>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</si>
  <si>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</si>
  <si>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</si>
  <si>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</si>
  <si>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</si>
  <si>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</si>
  <si>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</si>
  <si>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</si>
  <si>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</si>
  <si>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</si>
  <si>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</si>
  <si>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</si>
  <si>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</si>
  <si>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</si>
  <si>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</si>
  <si>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</si>
  <si>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</si>
  <si>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</si>
  <si>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</si>
  <si>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</si>
  <si>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</si>
  <si>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</si>
  <si>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</si>
  <si>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</si>
  <si>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</si>
  <si>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</si>
  <si>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</si>
  <si>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</si>
  <si>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</si>
  <si>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</si>
  <si>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</si>
  <si>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</si>
  <si>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</si>
  <si>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</si>
  <si>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</si>
  <si>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</si>
  <si>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</si>
  <si>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</si>
  <si>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</si>
  <si>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</si>
  <si>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</si>
  <si>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</si>
  <si>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</si>
  <si>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</si>
  <si>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</si>
  <si>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</si>
  <si>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</si>
  <si>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</si>
  <si>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</si>
  <si>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</si>
  <si>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</si>
  <si>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</si>
  <si>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</si>
  <si>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</si>
  <si>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</si>
  <si>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</si>
  <si>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</si>
  <si>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</si>
  <si>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</si>
  <si>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</si>
  <si>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</si>
  <si>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</si>
  <si>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</si>
  <si>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</si>
  <si>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</si>
  <si>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</si>
  <si>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</si>
  <si>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</si>
  <si>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</si>
  <si>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</si>
  <si>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</si>
  <si>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</si>
  <si>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</si>
  <si>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</si>
  <si>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</si>
  <si>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</si>
  <si>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</si>
  <si>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</si>
  <si>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</si>
  <si>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</si>
  <si>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</si>
  <si>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</si>
  <si>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</si>
  <si>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</si>
  <si>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</si>
  <si>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</si>
  <si>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</si>
  <si>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</si>
  <si>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</si>
  <si>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</si>
  <si>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</si>
  <si>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</si>
  <si>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</si>
  <si>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</si>
  <si>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</si>
  <si>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</si>
  <si>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</si>
  <si>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</si>
  <si>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</si>
  <si>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</si>
  <si>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</si>
  <si>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</si>
  <si>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</si>
  <si>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</si>
  <si>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</si>
  <si>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</si>
  <si>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</si>
  <si>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</si>
  <si>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</si>
  <si>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</si>
  <si>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</si>
  <si>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</si>
  <si>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</si>
  <si>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</si>
  <si>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</si>
  <si>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</si>
  <si>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</si>
  <si>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</si>
  <si>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</si>
  <si>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</si>
  <si>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</si>
  <si>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</si>
  <si>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</si>
  <si>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</si>
  <si>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</si>
  <si>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</si>
  <si>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</si>
  <si>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</si>
  <si>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</si>
  <si>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</si>
  <si>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</si>
  <si>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</si>
  <si>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</si>
  <si>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</si>
  <si>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</si>
  <si>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</si>
  <si>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</si>
  <si>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</si>
  <si>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</si>
  <si>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</si>
  <si>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</si>
  <si>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</si>
  <si>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</si>
  <si>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</si>
  <si>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</si>
  <si>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</si>
  <si>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</si>
  <si>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</si>
  <si>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</si>
  <si>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</si>
  <si>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</si>
  <si>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</si>
  <si>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</si>
  <si>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</si>
  <si>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</si>
  <si>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</si>
  <si>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</si>
  <si>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</si>
  <si>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</si>
  <si>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</si>
  <si>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</si>
  <si>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</si>
  <si>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</si>
  <si>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</si>
  <si>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</si>
  <si>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</si>
  <si>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</si>
  <si>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</si>
  <si>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</si>
  <si>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</si>
  <si>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</si>
  <si>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</si>
  <si>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</si>
  <si>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</si>
  <si>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</si>
  <si>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</si>
  <si>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</si>
  <si>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</si>
  <si>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</si>
  <si>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</si>
  <si>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</si>
  <si>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</si>
  <si>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</si>
  <si>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</si>
  <si>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</si>
  <si>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</si>
  <si>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</si>
  <si>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</si>
  <si>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</si>
  <si>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</si>
  <si>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</si>
  <si>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</si>
  <si>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</si>
  <si>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</si>
  <si>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</si>
  <si>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</si>
  <si>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</si>
  <si>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</si>
  <si>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</si>
  <si>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</si>
  <si>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</si>
  <si>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</si>
  <si>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</si>
  <si>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</si>
  <si>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</si>
  <si>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</si>
  <si>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</si>
  <si>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</si>
  <si>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</si>
  <si>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</si>
  <si>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</si>
  <si>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</si>
  <si>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</si>
  <si>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</si>
  <si>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</si>
  <si>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</si>
  <si>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</si>
  <si>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</si>
  <si>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</si>
  <si>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</si>
  <si>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</si>
  <si>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</si>
  <si>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</si>
  <si>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</si>
  <si>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</si>
  <si>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</si>
  <si>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</si>
  <si>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</si>
  <si>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</si>
  <si>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</si>
  <si>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</si>
  <si>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</si>
  <si>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</si>
  <si>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</si>
  <si>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</si>
  <si>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</si>
  <si>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</si>
  <si>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</si>
  <si>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</si>
  <si>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</si>
  <si>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</si>
  <si>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</si>
  <si>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</si>
  <si>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</si>
  <si>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</si>
  <si>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</si>
  <si>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</si>
  <si>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</si>
  <si>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</si>
  <si>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</si>
  <si>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</si>
  <si>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</si>
  <si>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</si>
  <si>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</si>
  <si>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</si>
  <si>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</si>
  <si>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</si>
  <si>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</si>
  <si>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</si>
  <si>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</si>
  <si>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</si>
  <si>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</si>
  <si>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</si>
  <si>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</si>
  <si>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</si>
  <si>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</si>
  <si>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</si>
  <si>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</si>
  <si>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</si>
  <si>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</si>
  <si>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</si>
  <si>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</si>
  <si>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</si>
  <si>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</si>
  <si>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</si>
  <si>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</si>
  <si>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</si>
  <si>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</si>
  <si>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</si>
  <si>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</si>
  <si>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</si>
  <si>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</si>
  <si>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</si>
  <si>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</si>
  <si>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</si>
  <si>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</si>
  <si>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</si>
  <si>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</si>
  <si>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</si>
  <si>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</si>
  <si>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</si>
  <si>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</si>
  <si>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</si>
  <si>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</si>
  <si>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</si>
  <si>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</si>
  <si>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</si>
  <si>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</si>
  <si>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</si>
  <si>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</si>
  <si>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</si>
  <si>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</si>
  <si>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</si>
  <si>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</si>
  <si>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</si>
  <si>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</si>
  <si>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</si>
  <si>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</si>
  <si>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</si>
  <si>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</si>
  <si>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</si>
  <si>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</si>
  <si>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</si>
  <si>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</si>
  <si>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</si>
  <si>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</si>
  <si>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</si>
  <si>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</si>
  <si>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</si>
  <si>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</si>
  <si>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</si>
  <si>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</si>
  <si>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</si>
  <si>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</si>
  <si>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</si>
  <si>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</si>
  <si>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</si>
  <si>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</si>
  <si>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</si>
  <si>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</si>
  <si>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</si>
  <si>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</si>
  <si>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</si>
  <si>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</si>
  <si>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</si>
  <si>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</si>
  <si>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</si>
  <si>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</si>
  <si>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</si>
  <si>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</si>
  <si>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</si>
  <si>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</si>
  <si>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</si>
  <si>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</si>
  <si>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</si>
  <si>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</si>
  <si>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</si>
  <si>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</si>
  <si>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</si>
  <si>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</si>
  <si>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</si>
  <si>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</si>
  <si>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</si>
  <si>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</si>
  <si>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</si>
  <si>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</si>
  <si>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</si>
  <si>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</si>
  <si>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</si>
  <si>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</si>
  <si>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</si>
  <si>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</si>
  <si>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</si>
  <si>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</si>
  <si>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</si>
  <si>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</si>
  <si>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</si>
  <si>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</si>
  <si>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</si>
  <si>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</si>
  <si>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</si>
  <si>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</si>
  <si>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</si>
  <si>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</si>
  <si>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</si>
  <si>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</si>
  <si>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</si>
  <si>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</si>
  <si>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</si>
  <si>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</si>
  <si>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</si>
  <si>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</si>
  <si>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</si>
  <si>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</si>
  <si>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</si>
  <si>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</si>
  <si>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</si>
  <si>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</si>
  <si>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</si>
  <si>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</si>
  <si>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</si>
  <si>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</si>
  <si>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</si>
  <si>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</si>
  <si>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</si>
  <si>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</si>
  <si>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</si>
  <si>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</si>
  <si>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</si>
  <si>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</si>
  <si>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</si>
  <si>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</si>
  <si>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</si>
  <si>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</si>
  <si>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</si>
  <si>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</si>
  <si>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</si>
  <si>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</si>
  <si>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</si>
  <si>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</si>
  <si>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</si>
  <si>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</si>
  <si>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</si>
  <si>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</si>
  <si>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</si>
  <si>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</si>
  <si>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</si>
  <si>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</si>
  <si>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</si>
  <si>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</si>
  <si>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</si>
  <si>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</si>
  <si>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</si>
  <si>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</si>
  <si>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</si>
  <si>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</si>
  <si>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</si>
  <si>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</si>
  <si>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</si>
  <si>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</si>
  <si>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</si>
  <si>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</si>
  <si>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</si>
  <si>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</si>
  <si>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</si>
  <si>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</si>
  <si>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</si>
  <si>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</si>
  <si>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</si>
  <si>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</si>
  <si>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</si>
  <si>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</si>
  <si>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</si>
  <si>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</si>
  <si>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</si>
  <si>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</si>
  <si>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</si>
  <si>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</si>
  <si>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</si>
  <si>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</si>
  <si>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</si>
  <si>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</si>
  <si>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</si>
  <si>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</si>
  <si>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</si>
  <si>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</si>
  <si>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</si>
  <si>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</si>
  <si>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</si>
  <si>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</si>
  <si>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</si>
  <si>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</si>
  <si>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</si>
  <si>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</si>
  <si>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</si>
  <si>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</si>
  <si>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</si>
  <si>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</si>
  <si>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</si>
  <si>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</si>
  <si>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</si>
  <si>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</si>
  <si>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</si>
  <si>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</si>
  <si>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</si>
  <si>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</si>
  <si>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</si>
  <si>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</si>
  <si>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</si>
  <si>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</si>
  <si>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</si>
  <si>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</si>
  <si>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</si>
  <si>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</si>
  <si>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</si>
  <si>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</si>
  <si>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</si>
  <si>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</si>
  <si>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</si>
  <si>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</si>
  <si>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</si>
  <si>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</si>
  <si>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</si>
  <si>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</si>
  <si>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</si>
  <si>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</si>
  <si>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</si>
  <si>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</si>
  <si>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</si>
  <si>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</si>
  <si>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</si>
  <si>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</si>
  <si>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</si>
  <si>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</si>
  <si>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</si>
  <si>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</si>
  <si>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</si>
  <si>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</si>
  <si>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</si>
  <si>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</si>
  <si>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</si>
  <si>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</si>
  <si>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</si>
  <si>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</si>
  <si>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</si>
  <si>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</si>
  <si>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</si>
  <si>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</si>
  <si>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</si>
  <si>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</si>
  <si>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</si>
  <si>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</si>
  <si>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</si>
  <si>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</si>
  <si>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</si>
  <si>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</si>
  <si>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</si>
  <si>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</si>
  <si>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</si>
  <si>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</si>
  <si>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</si>
  <si>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</si>
  <si>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</si>
  <si>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</si>
  <si>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</si>
  <si>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</si>
  <si>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</si>
  <si>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</si>
  <si>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</si>
  <si>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</si>
  <si>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</si>
  <si>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</si>
  <si>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</si>
  <si>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</si>
  <si>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</si>
  <si>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</si>
  <si>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</si>
  <si>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</si>
  <si>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</si>
  <si>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</si>
  <si>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</si>
  <si>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</si>
  <si>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</si>
  <si>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</si>
  <si>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</si>
  <si>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</si>
  <si>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</si>
  <si>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</si>
  <si>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</si>
  <si>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</si>
  <si>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</si>
  <si>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</si>
  <si>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</si>
  <si>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</si>
  <si>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</si>
  <si>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</si>
  <si>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</si>
  <si>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</si>
  <si>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</si>
  <si>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</si>
  <si>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</si>
  <si>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</si>
  <si>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</si>
  <si>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</si>
  <si>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</si>
  <si>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</si>
  <si>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</si>
  <si>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</si>
  <si>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</si>
  <si>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</si>
  <si>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</si>
  <si>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</si>
  <si>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</si>
  <si>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</si>
  <si>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</si>
  <si>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</si>
  <si>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</si>
  <si>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</si>
  <si>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</si>
  <si>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</si>
  <si>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</si>
  <si>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</si>
  <si>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</si>
  <si>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</si>
  <si>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</si>
  <si>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</si>
  <si>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</si>
  <si>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</si>
  <si>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</si>
  <si>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</si>
  <si>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</si>
  <si>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</si>
  <si>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</si>
  <si>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</si>
  <si>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</si>
  <si>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</si>
  <si>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</si>
  <si>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</si>
  <si>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</si>
  <si>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</si>
  <si>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</si>
  <si>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</si>
  <si>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</si>
  <si>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</si>
  <si>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</si>
  <si>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</si>
  <si>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</si>
  <si>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</si>
  <si>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</si>
  <si>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</si>
  <si>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</si>
  <si>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</si>
  <si>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</si>
  <si>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</si>
  <si>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</si>
  <si>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</si>
  <si>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</si>
  <si>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</si>
  <si>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</si>
  <si>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</si>
  <si>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</si>
  <si>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</si>
  <si>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</si>
  <si>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</si>
  <si>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</si>
  <si>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</si>
  <si>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</si>
  <si>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</si>
  <si>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</si>
  <si>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</si>
  <si>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</si>
  <si>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</si>
  <si>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</si>
  <si>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</si>
  <si>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</si>
  <si>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</si>
  <si>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</si>
  <si>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</si>
  <si>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</si>
  <si>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</si>
  <si>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</si>
  <si>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</si>
  <si>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</si>
  <si>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</si>
  <si>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</si>
  <si>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</si>
  <si>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</si>
  <si>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</si>
  <si>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</si>
  <si>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</si>
  <si>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</si>
  <si>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</si>
  <si>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</si>
  <si>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</si>
  <si>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</si>
  <si>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</si>
  <si>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</si>
  <si>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</si>
  <si>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</si>
  <si>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</si>
  <si>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</si>
  <si>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</si>
  <si>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</si>
  <si>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</si>
  <si>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</si>
  <si>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</si>
  <si>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</si>
  <si>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</si>
  <si>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</si>
  <si>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</si>
  <si>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</si>
  <si>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</si>
  <si>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</si>
  <si>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</si>
  <si>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</si>
  <si>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</si>
  <si>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</si>
  <si>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</si>
  <si>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</si>
  <si>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</si>
  <si>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</si>
  <si>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</si>
  <si>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</si>
  <si>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</si>
  <si>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</si>
  <si>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</si>
  <si>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</si>
  <si>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</si>
  <si>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</si>
  <si>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</si>
  <si>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</si>
  <si>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</si>
  <si>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</si>
  <si>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</si>
  <si>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</si>
  <si>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</si>
  <si>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</si>
  <si>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</si>
  <si>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</si>
  <si>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</si>
  <si>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</si>
  <si>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</si>
  <si>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</si>
  <si>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</si>
  <si>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</si>
  <si>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</si>
  <si>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</si>
  <si>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</si>
  <si>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</si>
  <si>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</si>
  <si>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</si>
  <si>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</si>
  <si>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</si>
  <si>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</si>
  <si>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</si>
  <si>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</si>
  <si>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</si>
  <si>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</si>
  <si>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</si>
  <si>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</si>
  <si>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</si>
  <si>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</si>
  <si>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</si>
  <si>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</si>
  <si>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</si>
  <si>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</si>
  <si>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</si>
  <si>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</si>
  <si>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</si>
  <si>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</si>
  <si>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</si>
  <si>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</si>
  <si>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</si>
  <si>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</si>
  <si>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</si>
  <si>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</si>
  <si>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</si>
  <si>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</si>
  <si>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</si>
  <si>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</si>
  <si>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</si>
  <si>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</si>
  <si>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</si>
  <si>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</si>
  <si>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</si>
  <si>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</si>
  <si>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</si>
  <si>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</si>
  <si>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</si>
  <si>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</si>
  <si>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</si>
  <si>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</si>
  <si>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</si>
  <si>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</si>
  <si>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</si>
  <si>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</si>
  <si>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</si>
  <si>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</si>
  <si>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</si>
  <si>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</si>
  <si>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</si>
  <si>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</si>
  <si>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</si>
  <si>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</si>
  <si>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</si>
  <si>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</si>
  <si>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</si>
  <si>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</si>
  <si>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</si>
  <si>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</si>
  <si>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</si>
  <si>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</si>
  <si>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</si>
  <si>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</si>
  <si>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</si>
  <si>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</si>
  <si>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</si>
  <si>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</si>
  <si>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</si>
  <si>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</si>
  <si>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</si>
  <si>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</si>
  <si>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</si>
  <si>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</si>
  <si>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</si>
  <si>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</si>
  <si>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</si>
  <si>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</si>
  <si>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</si>
  <si>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</si>
  <si>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</si>
  <si>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</si>
  <si>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</si>
  <si>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</si>
  <si>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</si>
  <si>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</si>
  <si>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</si>
  <si>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</si>
  <si>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</si>
  <si>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</si>
  <si>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</si>
  <si>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</si>
  <si>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</si>
  <si>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</si>
  <si>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</si>
  <si>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</si>
  <si>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</si>
  <si>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</si>
  <si>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</si>
  <si>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</si>
  <si>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</si>
  <si>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</si>
  <si>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</si>
  <si>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</si>
  <si>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</si>
  <si>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</si>
  <si>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</si>
  <si>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</si>
  <si>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</si>
  <si>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</si>
  <si>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</si>
  <si>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</si>
  <si>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</si>
  <si>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</si>
  <si>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</si>
  <si>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</si>
  <si>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</si>
  <si>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</si>
  <si>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</si>
  <si>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</si>
  <si>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</si>
  <si>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</si>
  <si>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</si>
  <si>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</si>
  <si>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</si>
  <si>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</si>
  <si>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</si>
  <si>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</si>
  <si>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</si>
  <si>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</si>
  <si>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</si>
  <si>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</si>
  <si>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</si>
  <si>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</si>
  <si>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</si>
  <si>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</si>
  <si>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</si>
  <si>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</si>
  <si>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</si>
  <si>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</si>
  <si>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</si>
  <si>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</si>
  <si>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</si>
  <si>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</si>
  <si>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</si>
  <si>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</si>
  <si>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</si>
  <si>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</si>
  <si>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</si>
  <si>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</si>
  <si>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</si>
  <si>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</si>
  <si>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</si>
  <si>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</si>
  <si>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</si>
  <si>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</si>
  <si>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</si>
  <si>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</si>
  <si>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</si>
  <si>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</si>
  <si>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</si>
  <si>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</si>
  <si>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</si>
  <si>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</si>
  <si>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</si>
  <si>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</si>
  <si>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</si>
  <si>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</si>
  <si>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</si>
  <si>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</si>
  <si>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</si>
  <si>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</si>
  <si>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</si>
  <si>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</si>
  <si>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</si>
  <si>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</si>
  <si>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</si>
  <si>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</si>
  <si>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</si>
  <si>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</si>
  <si>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</si>
  <si>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</si>
  <si>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</si>
  <si>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</si>
  <si>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</si>
  <si>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</si>
  <si>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</si>
  <si>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</si>
  <si>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</si>
  <si>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</si>
  <si>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</si>
  <si>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</si>
  <si>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</si>
  <si>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</si>
  <si>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</si>
  <si>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</si>
  <si>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</si>
  <si>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</si>
  <si>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</si>
  <si>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</si>
  <si>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</si>
  <si>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</si>
  <si>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</si>
  <si>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</si>
  <si>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</si>
  <si>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</si>
  <si>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</si>
  <si>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</si>
  <si>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</si>
  <si>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</si>
  <si>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</si>
  <si>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</si>
  <si>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</si>
  <si>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</si>
  <si>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</si>
  <si>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</si>
  <si>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</si>
  <si>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</si>
  <si>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</si>
  <si>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</si>
  <si>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</si>
  <si>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</si>
  <si>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</si>
  <si>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</si>
  <si>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</si>
  <si>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</si>
  <si>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</si>
  <si>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</si>
  <si>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</si>
  <si>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</si>
  <si>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</si>
  <si>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</si>
  <si>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</si>
  <si>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</si>
  <si>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</si>
  <si>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</si>
  <si>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</si>
  <si>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</si>
  <si>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</si>
  <si>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</si>
  <si>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</si>
  <si>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</si>
  <si>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</si>
  <si>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</si>
  <si>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</si>
  <si>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</si>
  <si>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</si>
  <si>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</si>
  <si>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</si>
  <si>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</si>
  <si>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</si>
  <si>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</si>
  <si>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</si>
  <si>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</si>
  <si>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</si>
  <si>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</si>
  <si>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</si>
  <si>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</si>
  <si>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</si>
  <si>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</si>
  <si>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</si>
  <si>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</si>
  <si>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</si>
  <si>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</si>
  <si>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</si>
  <si>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</si>
  <si>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</si>
  <si>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</si>
  <si>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</si>
  <si>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</si>
  <si>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</si>
  <si>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</si>
  <si>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</si>
  <si>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</si>
  <si>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</si>
  <si>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</si>
  <si>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</si>
  <si>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</si>
  <si>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</si>
  <si>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</si>
  <si>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</si>
  <si>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</si>
  <si>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</si>
  <si>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</si>
  <si>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</si>
  <si>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</si>
  <si>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</si>
  <si>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</si>
  <si>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</si>
  <si>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</si>
  <si>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</si>
  <si>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</si>
  <si>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</si>
  <si>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</si>
  <si>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</si>
  <si>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</si>
  <si>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</si>
  <si>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</si>
  <si>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</si>
  <si>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</si>
  <si>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</si>
  <si>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</si>
  <si>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</si>
  <si>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</si>
  <si>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</si>
  <si>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</si>
  <si>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</si>
  <si>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</si>
  <si>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</si>
  <si>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</si>
  <si>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</si>
  <si>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</si>
  <si>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</si>
  <si>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</si>
  <si>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</si>
  <si>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</si>
  <si>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</si>
  <si>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</si>
  <si>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</si>
  <si>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</si>
  <si>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</si>
  <si>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</si>
  <si>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</si>
  <si>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</si>
  <si>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</si>
  <si>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</si>
  <si>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</si>
  <si>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</si>
  <si>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</si>
  <si>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</si>
  <si>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</si>
  <si>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</si>
  <si>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</si>
  <si>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</si>
  <si>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</si>
  <si>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</si>
  <si>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</si>
  <si>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</si>
  <si>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</si>
  <si>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</si>
  <si>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</si>
  <si>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</si>
  <si>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</si>
  <si>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</si>
  <si>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</si>
  <si>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</si>
  <si>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</si>
  <si>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</si>
  <si>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</si>
  <si>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</si>
  <si>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</si>
  <si>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</si>
  <si>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</si>
  <si>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</si>
  <si>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</si>
  <si>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</si>
  <si>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</si>
  <si>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</si>
  <si>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</si>
  <si>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</si>
  <si>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</si>
  <si>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</si>
  <si>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</si>
  <si>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</si>
  <si>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</si>
  <si>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</si>
  <si>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</si>
  <si>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</si>
  <si>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</si>
  <si>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</si>
  <si>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</si>
  <si>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</si>
  <si>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</si>
  <si>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</si>
  <si>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</si>
  <si>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</si>
  <si>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</si>
  <si>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</si>
  <si>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</si>
  <si>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</si>
  <si>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</si>
  <si>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</si>
  <si>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</si>
  <si>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</si>
  <si>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</si>
  <si>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</si>
  <si>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</si>
  <si>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</si>
  <si>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</si>
  <si>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</si>
  <si>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</si>
  <si>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</si>
  <si>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</si>
  <si>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</si>
  <si>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</si>
  <si>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</si>
  <si>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</si>
  <si>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</si>
  <si>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</si>
  <si>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</si>
  <si>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</si>
  <si>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</si>
  <si>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</si>
  <si>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</si>
  <si>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</si>
  <si>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</si>
  <si>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</si>
  <si>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</si>
  <si>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</si>
  <si>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</si>
  <si>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</si>
  <si>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</si>
  <si>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</si>
  <si>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</si>
  <si>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</si>
  <si>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</si>
  <si>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</si>
  <si>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</si>
  <si>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</si>
  <si>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</si>
  <si>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</si>
  <si>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</si>
  <si>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</si>
  <si>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</si>
  <si>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</si>
  <si>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</si>
  <si>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</si>
  <si>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</si>
  <si>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</si>
  <si>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</si>
  <si>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</si>
  <si>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</si>
  <si>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</si>
  <si>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</si>
  <si>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</si>
  <si>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</si>
  <si>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</si>
  <si>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</si>
  <si>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</si>
  <si>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</si>
  <si>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</si>
  <si>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</si>
  <si>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</si>
  <si>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</si>
  <si>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</si>
  <si>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</si>
  <si>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</si>
  <si>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</si>
  <si>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</si>
  <si>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</si>
  <si>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</si>
  <si>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</si>
  <si>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</si>
  <si>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</si>
  <si>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</si>
  <si>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</si>
  <si>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</si>
  <si>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</si>
  <si>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</si>
  <si>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</si>
  <si>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</si>
  <si>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</si>
  <si>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</si>
  <si>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</si>
  <si>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</si>
  <si>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</si>
  <si>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</si>
  <si>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</si>
  <si>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</si>
  <si>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</si>
  <si>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</si>
  <si>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</si>
  <si>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</si>
  <si>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</si>
  <si>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</si>
  <si>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</si>
  <si>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</si>
  <si>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</si>
  <si>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</si>
  <si>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</si>
  <si>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</si>
  <si>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</si>
  <si>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</si>
  <si>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</si>
  <si>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</si>
  <si>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</si>
  <si>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</si>
  <si>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</si>
  <si>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</si>
  <si>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</si>
  <si>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</si>
  <si>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</si>
  <si>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</si>
  <si>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</si>
  <si>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</si>
  <si>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</si>
  <si>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</si>
  <si>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</si>
  <si>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</si>
  <si>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</si>
  <si>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</si>
  <si>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</si>
  <si>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</si>
  <si>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</si>
  <si>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</si>
  <si>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</si>
  <si>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</si>
  <si>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</si>
  <si>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</si>
  <si>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</si>
  <si>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</si>
  <si>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</si>
  <si>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</si>
  <si>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</si>
  <si>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</si>
  <si>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</si>
  <si>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</si>
  <si>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</si>
  <si>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</si>
  <si>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</si>
  <si>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</si>
  <si>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</si>
  <si>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</si>
  <si>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</si>
  <si>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</si>
  <si>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</si>
  <si>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</si>
  <si>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</si>
  <si>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</si>
  <si>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</si>
  <si>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</si>
  <si>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</si>
  <si>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</si>
  <si>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</si>
  <si>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</si>
  <si>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</si>
  <si>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</si>
  <si>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</si>
  <si>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</si>
  <si>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</si>
  <si>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</si>
  <si>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</si>
  <si>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</si>
  <si>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</si>
  <si>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</si>
  <si>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</si>
  <si>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</si>
  <si>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</si>
  <si>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</si>
  <si>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</si>
  <si>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</si>
  <si>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</si>
  <si>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</si>
  <si>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</si>
  <si>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</si>
  <si>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</si>
  <si>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</si>
  <si>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</si>
  <si>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</si>
  <si>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</si>
  <si>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</si>
  <si>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</si>
  <si>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</si>
  <si>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</si>
  <si>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</si>
  <si>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</si>
  <si>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</si>
  <si>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</si>
  <si>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</si>
  <si>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</si>
  <si>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</si>
  <si>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</si>
  <si>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</si>
  <si>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</si>
  <si>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</si>
  <si>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</si>
  <si>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</si>
  <si>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</si>
  <si>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</si>
  <si>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</si>
  <si>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</si>
  <si>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</si>
  <si>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</si>
  <si>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</si>
  <si>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</si>
  <si>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</si>
  <si>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</si>
  <si>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</si>
  <si>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</si>
  <si>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</si>
  <si>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</si>
  <si>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</si>
  <si>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</si>
  <si>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</si>
  <si>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</si>
  <si>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</si>
  <si>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</si>
  <si>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</si>
  <si>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</si>
  <si>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</si>
  <si>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</si>
  <si>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</si>
  <si>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</si>
  <si>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</si>
  <si>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</si>
  <si>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</si>
  <si>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</si>
  <si>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</si>
  <si>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</si>
  <si>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</si>
  <si>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</si>
  <si>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</si>
  <si>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</si>
  <si>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</si>
  <si>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</si>
  <si>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</si>
  <si>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</si>
  <si>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</si>
  <si>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</si>
  <si>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</si>
  <si>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</si>
  <si>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</si>
  <si>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</si>
  <si>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</si>
  <si>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</si>
  <si>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</si>
  <si>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</si>
  <si>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</si>
  <si>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</si>
  <si>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</si>
  <si>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</si>
  <si>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</si>
  <si>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</si>
  <si>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</si>
  <si>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</si>
  <si>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</si>
  <si>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</si>
  <si>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</si>
  <si>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</si>
  <si>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</si>
  <si>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</si>
  <si>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</si>
  <si>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</si>
  <si>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</si>
  <si>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</si>
  <si>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</si>
  <si>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</si>
  <si>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</si>
  <si>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</si>
  <si>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</si>
  <si>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</si>
  <si>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</si>
  <si>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</si>
  <si>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</si>
  <si>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</si>
  <si>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</si>
  <si>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</si>
  <si>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</si>
  <si>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</si>
  <si>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</si>
  <si>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</si>
  <si>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</si>
  <si>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</si>
  <si>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</si>
  <si>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</si>
  <si>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</si>
  <si>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</si>
  <si>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</si>
  <si>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</si>
  <si>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</si>
  <si>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</si>
  <si>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</si>
  <si>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</si>
  <si>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</si>
  <si>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</si>
  <si>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</si>
  <si>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</si>
  <si>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</si>
  <si>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</si>
  <si>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</si>
  <si>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</si>
  <si>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</si>
  <si>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</si>
  <si>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</si>
  <si>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</si>
  <si>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</si>
  <si>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</si>
  <si>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</si>
  <si>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</si>
  <si>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</si>
  <si>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</si>
  <si>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</si>
  <si>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</si>
  <si>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</si>
  <si>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</si>
  <si>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</si>
  <si>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</si>
  <si>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</si>
  <si>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</si>
  <si>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</si>
  <si>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</si>
  <si>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</si>
  <si>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</si>
  <si>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</si>
  <si>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</si>
  <si>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</si>
  <si>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</si>
  <si>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</si>
  <si>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</si>
  <si>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</si>
  <si>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</si>
  <si>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</si>
  <si>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</si>
  <si>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</si>
  <si>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</si>
  <si>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</si>
  <si>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</si>
  <si>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</si>
  <si>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</si>
  <si>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</si>
  <si>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</si>
  <si>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</si>
  <si>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</si>
  <si>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</si>
  <si>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</si>
  <si>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</si>
  <si>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</si>
  <si>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</si>
  <si>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</si>
  <si>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</si>
  <si>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</si>
  <si>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</si>
  <si>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</si>
  <si>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</si>
  <si>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</si>
  <si>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</si>
  <si>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</si>
  <si>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</si>
  <si>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</si>
  <si>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</si>
  <si>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</si>
  <si>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</si>
  <si>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</si>
  <si>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</si>
  <si>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</si>
  <si>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</si>
  <si>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</si>
  <si>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</si>
  <si>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</si>
  <si>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</si>
  <si>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</si>
  <si>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</si>
  <si>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</si>
  <si>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</si>
  <si>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</si>
  <si>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</si>
  <si>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</si>
  <si>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</si>
  <si>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</si>
  <si>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</si>
  <si>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</si>
  <si>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</si>
  <si>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</si>
  <si>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</si>
  <si>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</si>
  <si>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</si>
  <si>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</si>
  <si>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</si>
  <si>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</si>
  <si>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</si>
  <si>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</si>
  <si>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</si>
  <si>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</si>
  <si>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</si>
  <si>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</si>
  <si>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</si>
  <si>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</si>
  <si>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</si>
  <si>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</si>
  <si>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</si>
  <si>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</si>
  <si>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</si>
  <si>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</si>
  <si>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</si>
  <si>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</si>
  <si>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</si>
  <si>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</si>
  <si>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</si>
  <si>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</si>
  <si>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</si>
  <si>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</si>
  <si>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</si>
  <si>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</si>
  <si>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</si>
  <si>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</si>
  <si>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</si>
  <si>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</si>
  <si>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</si>
  <si>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</si>
  <si>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</si>
  <si>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</si>
  <si>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</si>
  <si>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</si>
  <si>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</si>
  <si>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</si>
  <si>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</si>
  <si>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</si>
  <si>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</si>
  <si>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</si>
  <si>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</si>
  <si>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</si>
  <si>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</si>
  <si>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</si>
  <si>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</si>
  <si>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</si>
  <si>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</si>
  <si>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</si>
  <si>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</si>
  <si>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</si>
  <si>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</si>
  <si>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</si>
  <si>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</si>
  <si>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</si>
  <si>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</si>
  <si>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</si>
  <si>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</si>
  <si>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</si>
  <si>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</si>
  <si>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</si>
  <si>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</si>
  <si>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</si>
  <si>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</si>
  <si>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</si>
  <si>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</si>
  <si>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</si>
  <si>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</si>
  <si>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</si>
  <si>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</si>
  <si>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</si>
  <si>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</si>
  <si>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</si>
  <si>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</si>
  <si>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</si>
  <si>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</si>
  <si>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</si>
  <si>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</si>
  <si>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</si>
  <si>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</si>
  <si>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小林　泰治</t>
    <rPh sb="0" eb="2">
      <t>コバヤシ</t>
    </rPh>
    <rPh sb="3" eb="5">
      <t>ヤスハル</t>
    </rPh>
    <phoneticPr fontId="1"/>
  </si>
  <si>
    <t>介護付有料老人ホームシニアフォレスト横浜南　施設長</t>
    <rPh sb="0" eb="3">
      <t>カイゴツキ</t>
    </rPh>
    <rPh sb="3" eb="7">
      <t>ユウリョウロウジン</t>
    </rPh>
    <rPh sb="18" eb="21">
      <t>ヨコハマミナミ</t>
    </rPh>
    <rPh sb="22" eb="25">
      <t>シセツチョウ</t>
    </rPh>
    <phoneticPr fontId="1"/>
  </si>
  <si>
    <t>２　法人</t>
  </si>
  <si>
    <t>５　営利法人</t>
  </si>
  <si>
    <t>かぶしきがいしゃめでぃかるけあしすてむ</t>
    <phoneticPr fontId="1"/>
  </si>
  <si>
    <t>株式会社メディカルケアシステム</t>
    <rPh sb="0" eb="4">
      <t>カブシキガイシャ</t>
    </rPh>
    <phoneticPr fontId="1"/>
  </si>
  <si>
    <t>5020001047447</t>
    <phoneticPr fontId="1"/>
  </si>
  <si>
    <t>神奈川県横浜市西区みなとみらい4-6-2みなとみらいグランドセントラルタワー3F</t>
    <rPh sb="0" eb="4">
      <t>カナガワケン</t>
    </rPh>
    <rPh sb="4" eb="7">
      <t>ヨコハマシ</t>
    </rPh>
    <rPh sb="7" eb="9">
      <t>ニシク</t>
    </rPh>
    <phoneticPr fontId="1"/>
  </si>
  <si>
    <t>045</t>
    <phoneticPr fontId="1"/>
  </si>
  <si>
    <t>264</t>
    <phoneticPr fontId="1"/>
  </si>
  <si>
    <t>8638</t>
    <phoneticPr fontId="1"/>
  </si>
  <si>
    <t>8637</t>
    <phoneticPr fontId="1"/>
  </si>
  <si>
    <t>http://</t>
  </si>
  <si>
    <t>www.medicalcare-group.com</t>
    <phoneticPr fontId="1"/>
  </si>
  <si>
    <t>米山　渉</t>
    <rPh sb="0" eb="2">
      <t>ヨネヤマ</t>
    </rPh>
    <rPh sb="3" eb="4">
      <t>ワタル</t>
    </rPh>
    <phoneticPr fontId="1"/>
  </si>
  <si>
    <t>代表取締役</t>
    <rPh sb="0" eb="5">
      <t>ダイヒョウトリシマリヤク</t>
    </rPh>
    <phoneticPr fontId="1"/>
  </si>
  <si>
    <t>かいごつきゆうりょうろうじんほーむしにあふぉれすとよこはまみなみ</t>
    <phoneticPr fontId="1"/>
  </si>
  <si>
    <t>介護付有料老人ホームシニアフォレスト横浜南</t>
    <rPh sb="0" eb="3">
      <t>カイゴツキ</t>
    </rPh>
    <rPh sb="3" eb="7">
      <t>ユウリョウロウジン</t>
    </rPh>
    <rPh sb="18" eb="20">
      <t>ヨコハマ</t>
    </rPh>
    <rPh sb="20" eb="21">
      <t>ミナミ</t>
    </rPh>
    <phoneticPr fontId="1"/>
  </si>
  <si>
    <t>神奈川県横浜市南区六ッ川1-693-18</t>
    <rPh sb="0" eb="4">
      <t>カナガワケン</t>
    </rPh>
    <rPh sb="4" eb="7">
      <t>ヨコハマシ</t>
    </rPh>
    <rPh sb="7" eb="9">
      <t>ミナミク</t>
    </rPh>
    <rPh sb="9" eb="12">
      <t>ムツカワ</t>
    </rPh>
    <phoneticPr fontId="1"/>
  </si>
  <si>
    <t>京浜急行「弘明寺」</t>
    <rPh sb="0" eb="4">
      <t>ケイヒンキュウコウ</t>
    </rPh>
    <rPh sb="5" eb="8">
      <t>グミョウジ</t>
    </rPh>
    <phoneticPr fontId="1"/>
  </si>
  <si>
    <t>京浜急行「弘明寺」駅より徒歩13分
京浜急行「弘明寺」駅より、バス停「弘明寺口」より「戸塚東口行」又は「南永田団地行」又は「東戸塚東口行」又は「横浜パークタウン行」乗車2分、「上六ッ川」下車　徒歩3分</t>
    <rPh sb="0" eb="4">
      <t>ケイヒンキュウコウ</t>
    </rPh>
    <rPh sb="5" eb="8">
      <t>グミョウジ</t>
    </rPh>
    <rPh sb="9" eb="10">
      <t>エキ</t>
    </rPh>
    <rPh sb="12" eb="14">
      <t>トホ</t>
    </rPh>
    <rPh sb="16" eb="17">
      <t>フン</t>
    </rPh>
    <rPh sb="18" eb="22">
      <t>ケイヒンキュウコウ</t>
    </rPh>
    <rPh sb="23" eb="26">
      <t>グミョウジ</t>
    </rPh>
    <rPh sb="27" eb="28">
      <t>エキ</t>
    </rPh>
    <rPh sb="33" eb="34">
      <t>テイ</t>
    </rPh>
    <rPh sb="35" eb="39">
      <t>グミョウジグチ</t>
    </rPh>
    <rPh sb="43" eb="45">
      <t>トツカ</t>
    </rPh>
    <rPh sb="45" eb="47">
      <t>ヒガシグチ</t>
    </rPh>
    <rPh sb="47" eb="48">
      <t>ユキ</t>
    </rPh>
    <rPh sb="49" eb="50">
      <t>マタ</t>
    </rPh>
    <rPh sb="52" eb="53">
      <t>ミナミ</t>
    </rPh>
    <rPh sb="53" eb="55">
      <t>ナガタ</t>
    </rPh>
    <rPh sb="55" eb="57">
      <t>ダンチ</t>
    </rPh>
    <rPh sb="57" eb="58">
      <t>ユキ</t>
    </rPh>
    <rPh sb="59" eb="60">
      <t>マタ</t>
    </rPh>
    <rPh sb="62" eb="63">
      <t>ヒガシ</t>
    </rPh>
    <rPh sb="63" eb="65">
      <t>トツカ</t>
    </rPh>
    <rPh sb="65" eb="67">
      <t>ヒガシグチ</t>
    </rPh>
    <rPh sb="67" eb="68">
      <t>ユキ</t>
    </rPh>
    <rPh sb="69" eb="70">
      <t>マタ</t>
    </rPh>
    <rPh sb="72" eb="74">
      <t>ヨコハマ</t>
    </rPh>
    <rPh sb="80" eb="81">
      <t>ユキ</t>
    </rPh>
    <rPh sb="82" eb="84">
      <t>ジョウシャ</t>
    </rPh>
    <rPh sb="85" eb="86">
      <t>フン</t>
    </rPh>
    <rPh sb="88" eb="92">
      <t>カミムツカワ</t>
    </rPh>
    <rPh sb="93" eb="95">
      <t>ゲシャ</t>
    </rPh>
    <rPh sb="96" eb="98">
      <t>トホ</t>
    </rPh>
    <rPh sb="99" eb="100">
      <t>フン</t>
    </rPh>
    <phoneticPr fontId="1"/>
  </si>
  <si>
    <t>713</t>
    <phoneticPr fontId="1"/>
  </si>
  <si>
    <t>3810</t>
    <phoneticPr fontId="1"/>
  </si>
  <si>
    <t>3811</t>
    <phoneticPr fontId="1"/>
  </si>
  <si>
    <t>sf-minami</t>
    <phoneticPr fontId="1"/>
  </si>
  <si>
    <t>medicalcare-group.com</t>
    <phoneticPr fontId="1"/>
  </si>
  <si>
    <t>施設長</t>
    <rPh sb="0" eb="3">
      <t>シセツチョウ</t>
    </rPh>
    <phoneticPr fontId="1"/>
  </si>
  <si>
    <t>１　介護付（一般型特定施設入居者生活介護を提供する場合）</t>
  </si>
  <si>
    <t>1470503127</t>
    <phoneticPr fontId="1"/>
  </si>
  <si>
    <t>横浜市</t>
    <rPh sb="0" eb="3">
      <t>ヨコハマシ</t>
    </rPh>
    <phoneticPr fontId="1"/>
  </si>
  <si>
    <t>１　あり</t>
  </si>
  <si>
    <t>１　耐火建築物</t>
  </si>
  <si>
    <t>１　鉄筋コンクリート造</t>
  </si>
  <si>
    <t>１　全室個室（縁故者個室含む）</t>
  </si>
  <si>
    <t>個浴型介護浴槽</t>
    <rPh sb="0" eb="3">
      <t>コヨクガタ</t>
    </rPh>
    <rPh sb="3" eb="5">
      <t>カイゴ</t>
    </rPh>
    <rPh sb="5" eb="7">
      <t>ヨクソウ</t>
    </rPh>
    <phoneticPr fontId="1"/>
  </si>
  <si>
    <t>２　なし</t>
  </si>
  <si>
    <t>２　あり（ストレッチャー対応）</t>
  </si>
  <si>
    <t>１　全ての居室あり</t>
  </si>
  <si>
    <t>１　全ての便所あり</t>
  </si>
  <si>
    <t>１　全ての浴室あり</t>
  </si>
  <si>
    <t>特定施設入居者生活介護の提供に当たって、事業所の介護職員等は、特定施設サービス計画に基づき、入浴、排せつ、食事等の介護その他の日常生活上の世話、機能訓練及び療養上の世話を行うことにより、その有する能力に応じ自立した日常生活を営むことができるよう援助を行う。</t>
    <rPh sb="0" eb="2">
      <t>トクテイ</t>
    </rPh>
    <rPh sb="2" eb="4">
      <t>シセツ</t>
    </rPh>
    <rPh sb="4" eb="7">
      <t>ニュウキョシャ</t>
    </rPh>
    <rPh sb="7" eb="11">
      <t>セイカツカイゴ</t>
    </rPh>
    <rPh sb="12" eb="14">
      <t>テイキョウ</t>
    </rPh>
    <rPh sb="15" eb="16">
      <t>ア</t>
    </rPh>
    <rPh sb="20" eb="23">
      <t>ジギョウショ</t>
    </rPh>
    <rPh sb="24" eb="28">
      <t>カイゴショクイン</t>
    </rPh>
    <rPh sb="28" eb="29">
      <t>トウ</t>
    </rPh>
    <rPh sb="31" eb="35">
      <t>トクテイシセツ</t>
    </rPh>
    <rPh sb="39" eb="41">
      <t>ケイカク</t>
    </rPh>
    <rPh sb="42" eb="43">
      <t>モト</t>
    </rPh>
    <rPh sb="46" eb="48">
      <t>ニュウヨク</t>
    </rPh>
    <rPh sb="49" eb="50">
      <t>ハイ</t>
    </rPh>
    <rPh sb="53" eb="55">
      <t>ショクジ</t>
    </rPh>
    <rPh sb="55" eb="56">
      <t>トウ</t>
    </rPh>
    <rPh sb="57" eb="59">
      <t>カイゴ</t>
    </rPh>
    <rPh sb="61" eb="62">
      <t>タ</t>
    </rPh>
    <rPh sb="63" eb="67">
      <t>ニチジョウセイカツ</t>
    </rPh>
    <rPh sb="67" eb="68">
      <t>ウエ</t>
    </rPh>
    <rPh sb="69" eb="71">
      <t>セワ</t>
    </rPh>
    <rPh sb="72" eb="76">
      <t>キノウクンレン</t>
    </rPh>
    <rPh sb="76" eb="77">
      <t>オヨ</t>
    </rPh>
    <rPh sb="78" eb="81">
      <t>リョウヨウジョウ</t>
    </rPh>
    <rPh sb="82" eb="84">
      <t>セワ</t>
    </rPh>
    <rPh sb="85" eb="86">
      <t>オコナ</t>
    </rPh>
    <rPh sb="95" eb="96">
      <t>ユウ</t>
    </rPh>
    <rPh sb="98" eb="100">
      <t>ノウリョク</t>
    </rPh>
    <rPh sb="101" eb="102">
      <t>オウ</t>
    </rPh>
    <rPh sb="103" eb="105">
      <t>ジリツ</t>
    </rPh>
    <rPh sb="107" eb="109">
      <t>ニチジョウ</t>
    </rPh>
    <rPh sb="109" eb="111">
      <t>セイカツ</t>
    </rPh>
    <rPh sb="112" eb="113">
      <t>イトナ</t>
    </rPh>
    <rPh sb="122" eb="124">
      <t>エンジョ</t>
    </rPh>
    <rPh sb="125" eb="126">
      <t>オコナ</t>
    </rPh>
    <phoneticPr fontId="1"/>
  </si>
  <si>
    <t>手厚い人員体制「常に目配り、気配り、きめ細やかなケアで対応」</t>
    <rPh sb="0" eb="2">
      <t>テアツ</t>
    </rPh>
    <rPh sb="3" eb="7">
      <t>ジンインタイセイ</t>
    </rPh>
    <rPh sb="8" eb="9">
      <t>ツネ</t>
    </rPh>
    <rPh sb="10" eb="12">
      <t>メクバ</t>
    </rPh>
    <rPh sb="14" eb="16">
      <t>キクバ</t>
    </rPh>
    <rPh sb="20" eb="21">
      <t>コマ</t>
    </rPh>
    <rPh sb="27" eb="29">
      <t>タイオウ</t>
    </rPh>
    <phoneticPr fontId="1"/>
  </si>
  <si>
    <t>１　自ら実施</t>
  </si>
  <si>
    <t>２　委託</t>
  </si>
  <si>
    <t>○</t>
  </si>
  <si>
    <t>医療法人　佐藤病院</t>
    <rPh sb="0" eb="4">
      <t>イリョウホウジン</t>
    </rPh>
    <rPh sb="5" eb="7">
      <t>サトウ</t>
    </rPh>
    <rPh sb="7" eb="9">
      <t>ビョウイン</t>
    </rPh>
    <phoneticPr fontId="1"/>
  </si>
  <si>
    <t>〒232-0006　神奈川県横浜市南区南太田1-10-3</t>
    <rPh sb="10" eb="14">
      <t>カナガワケン</t>
    </rPh>
    <rPh sb="14" eb="17">
      <t>ヨコハマシ</t>
    </rPh>
    <rPh sb="17" eb="19">
      <t>ミナミク</t>
    </rPh>
    <rPh sb="19" eb="22">
      <t>ミナミオオタ</t>
    </rPh>
    <phoneticPr fontId="1"/>
  </si>
  <si>
    <t>内科、循環器内科、糖尿病内科、外科、消化器内科、整形外科、脳神経外科、形成外科、リハビリ</t>
    <rPh sb="0" eb="2">
      <t>ナイカ</t>
    </rPh>
    <rPh sb="3" eb="8">
      <t>ジュンカンキナイカ</t>
    </rPh>
    <rPh sb="9" eb="12">
      <t>トウニョウビョウ</t>
    </rPh>
    <rPh sb="12" eb="14">
      <t>ナイカ</t>
    </rPh>
    <rPh sb="15" eb="17">
      <t>ゲカ</t>
    </rPh>
    <rPh sb="18" eb="23">
      <t>ショウカキナイカ</t>
    </rPh>
    <rPh sb="24" eb="28">
      <t>セイケイゲカ</t>
    </rPh>
    <rPh sb="29" eb="34">
      <t>ノウシンケイゲカ</t>
    </rPh>
    <rPh sb="35" eb="39">
      <t>ケイセイゲカ</t>
    </rPh>
    <phoneticPr fontId="1"/>
  </si>
  <si>
    <t>入居者の円滑な診療が受けられるよう当事業所との連携を図る。</t>
    <rPh sb="0" eb="3">
      <t>ニュウキョシャ</t>
    </rPh>
    <rPh sb="4" eb="6">
      <t>エンカツ</t>
    </rPh>
    <rPh sb="7" eb="9">
      <t>シンリョウ</t>
    </rPh>
    <rPh sb="10" eb="11">
      <t>ウ</t>
    </rPh>
    <rPh sb="17" eb="21">
      <t>トウジギョウショ</t>
    </rPh>
    <rPh sb="23" eb="25">
      <t>レンケイ</t>
    </rPh>
    <rPh sb="26" eb="27">
      <t>ハカ</t>
    </rPh>
    <phoneticPr fontId="1"/>
  </si>
  <si>
    <t>医療法人社団　リファインネット
保土ヶ谷北クリニック</t>
    <rPh sb="0" eb="6">
      <t>イリョウホウジンシャダン</t>
    </rPh>
    <rPh sb="16" eb="21">
      <t>ホドガヤキタ</t>
    </rPh>
    <phoneticPr fontId="1"/>
  </si>
  <si>
    <t>〒240-0054　神奈川県横浜市保土ヶ谷区西谷2-29-10</t>
    <rPh sb="10" eb="14">
      <t>カナガワケン</t>
    </rPh>
    <rPh sb="14" eb="17">
      <t>ヨコハマシ</t>
    </rPh>
    <rPh sb="17" eb="22">
      <t>ホドガヤク</t>
    </rPh>
    <rPh sb="22" eb="24">
      <t>ニシヤ</t>
    </rPh>
    <phoneticPr fontId="1"/>
  </si>
  <si>
    <t>内科</t>
    <rPh sb="0" eb="2">
      <t>ナイカ</t>
    </rPh>
    <phoneticPr fontId="1"/>
  </si>
  <si>
    <t>入居者に対して定期的な訪問診療提供</t>
    <rPh sb="0" eb="3">
      <t>ニュウキョシャ</t>
    </rPh>
    <rPh sb="4" eb="5">
      <t>タイ</t>
    </rPh>
    <rPh sb="7" eb="10">
      <t>テイキテキ</t>
    </rPh>
    <rPh sb="11" eb="15">
      <t>ホウモンシンリョウ</t>
    </rPh>
    <rPh sb="15" eb="17">
      <t>テイキョウ</t>
    </rPh>
    <phoneticPr fontId="1"/>
  </si>
  <si>
    <t>医療法人社団　藤栄会
湘南台中央デンタルクリニック</t>
    <rPh sb="0" eb="6">
      <t>イリョウホウジンシャダン</t>
    </rPh>
    <rPh sb="7" eb="9">
      <t>フジエイ</t>
    </rPh>
    <rPh sb="9" eb="10">
      <t>カイ</t>
    </rPh>
    <rPh sb="11" eb="14">
      <t>ショウナンダイ</t>
    </rPh>
    <rPh sb="14" eb="16">
      <t>チュウオウ</t>
    </rPh>
    <phoneticPr fontId="1"/>
  </si>
  <si>
    <t>〒252-0804　神奈川県藤沢市湘南台1-6-7小宮ビル1F</t>
    <rPh sb="10" eb="14">
      <t>カナガワケン</t>
    </rPh>
    <rPh sb="14" eb="17">
      <t>フジサワシ</t>
    </rPh>
    <rPh sb="17" eb="20">
      <t>ショウナンダイ</t>
    </rPh>
    <rPh sb="25" eb="27">
      <t>コミヤ</t>
    </rPh>
    <phoneticPr fontId="1"/>
  </si>
  <si>
    <t>希望者に対して定期的に訪問診療提供</t>
    <rPh sb="0" eb="3">
      <t>キボウシャ</t>
    </rPh>
    <rPh sb="4" eb="5">
      <t>タイ</t>
    </rPh>
    <rPh sb="7" eb="10">
      <t>テイキテキ</t>
    </rPh>
    <rPh sb="11" eb="13">
      <t>ホウモン</t>
    </rPh>
    <rPh sb="13" eb="15">
      <t>シンリョウ</t>
    </rPh>
    <rPh sb="15" eb="17">
      <t>テイキョウ</t>
    </rPh>
    <phoneticPr fontId="1"/>
  </si>
  <si>
    <t>全居室介護居室のため、基本的に移動はございません。但し入居者の心身の状態、生活への適応状況等により必要と認められる場合は一定の観察期間を設け、医師の意見</t>
    <rPh sb="0" eb="3">
      <t>ゼンキョシツ</t>
    </rPh>
    <rPh sb="3" eb="5">
      <t>カイゴ</t>
    </rPh>
    <rPh sb="5" eb="7">
      <t>キョシツ</t>
    </rPh>
    <rPh sb="11" eb="14">
      <t>キホンテキ</t>
    </rPh>
    <rPh sb="15" eb="17">
      <t>イドウ</t>
    </rPh>
    <rPh sb="25" eb="26">
      <t>タダ</t>
    </rPh>
    <rPh sb="27" eb="30">
      <t>ニュウキョシャ</t>
    </rPh>
    <rPh sb="31" eb="33">
      <t>シンシン</t>
    </rPh>
    <rPh sb="34" eb="36">
      <t>ジョウタイ</t>
    </rPh>
    <rPh sb="37" eb="39">
      <t>セイカツ</t>
    </rPh>
    <rPh sb="41" eb="43">
      <t>テキオウ</t>
    </rPh>
    <rPh sb="43" eb="45">
      <t>ジョウキョウ</t>
    </rPh>
    <rPh sb="45" eb="46">
      <t>トウ</t>
    </rPh>
    <rPh sb="49" eb="51">
      <t>ヒツヨウ</t>
    </rPh>
    <rPh sb="52" eb="53">
      <t>ミト</t>
    </rPh>
    <rPh sb="57" eb="59">
      <t>バアイ</t>
    </rPh>
    <rPh sb="60" eb="62">
      <t>イッテイ</t>
    </rPh>
    <rPh sb="63" eb="65">
      <t>カンサツ</t>
    </rPh>
    <rPh sb="65" eb="67">
      <t>キカン</t>
    </rPh>
    <rPh sb="68" eb="69">
      <t>モウ</t>
    </rPh>
    <rPh sb="71" eb="73">
      <t>イシ</t>
    </rPh>
    <rPh sb="74" eb="76">
      <t>イケン</t>
    </rPh>
    <phoneticPr fontId="1"/>
  </si>
  <si>
    <t>入居者の心身の状態、生活への適応状況等により必要と認められる場合は一定の観察期間を設け、医師の意見を踏まえ、入居者・身元引受人と合意の上で、移動する事があります。</t>
    <rPh sb="0" eb="3">
      <t>ニュウキョシャ</t>
    </rPh>
    <rPh sb="4" eb="6">
      <t>シンシン</t>
    </rPh>
    <rPh sb="7" eb="9">
      <t>ジョウタイ</t>
    </rPh>
    <rPh sb="10" eb="12">
      <t>セイカツ</t>
    </rPh>
    <rPh sb="14" eb="16">
      <t>テキオウ</t>
    </rPh>
    <rPh sb="16" eb="18">
      <t>ジョウキョウ</t>
    </rPh>
    <rPh sb="18" eb="19">
      <t>トウ</t>
    </rPh>
    <rPh sb="22" eb="24">
      <t>ヒツヨウ</t>
    </rPh>
    <rPh sb="25" eb="26">
      <t>ミト</t>
    </rPh>
    <rPh sb="30" eb="32">
      <t>バアイ</t>
    </rPh>
    <rPh sb="33" eb="35">
      <t>イッテイ</t>
    </rPh>
    <rPh sb="36" eb="38">
      <t>カンサツ</t>
    </rPh>
    <rPh sb="38" eb="40">
      <t>キカン</t>
    </rPh>
    <rPh sb="41" eb="42">
      <t>モウ</t>
    </rPh>
    <rPh sb="44" eb="46">
      <t>イシ</t>
    </rPh>
    <rPh sb="47" eb="49">
      <t>イケン</t>
    </rPh>
    <rPh sb="50" eb="51">
      <t>フ</t>
    </rPh>
    <rPh sb="54" eb="57">
      <t>ニュウキョシャ</t>
    </rPh>
    <rPh sb="58" eb="63">
      <t>ミモトヒキウケニン</t>
    </rPh>
    <rPh sb="64" eb="66">
      <t>ゴウイ</t>
    </rPh>
    <rPh sb="67" eb="68">
      <t>ウエ</t>
    </rPh>
    <rPh sb="70" eb="72">
      <t>イドウ</t>
    </rPh>
    <rPh sb="74" eb="75">
      <t>コト</t>
    </rPh>
    <phoneticPr fontId="1"/>
  </si>
  <si>
    <t>居室移動に関する同意書を作成。</t>
    <rPh sb="0" eb="4">
      <t>キョシツイドウ</t>
    </rPh>
    <rPh sb="5" eb="6">
      <t>カン</t>
    </rPh>
    <rPh sb="8" eb="11">
      <t>ドウイショ</t>
    </rPh>
    <rPh sb="12" eb="14">
      <t>サクセイ</t>
    </rPh>
    <phoneticPr fontId="1"/>
  </si>
  <si>
    <t>原則、受診時の付添いは御家族様でお願い致します。尚、協力医療機関への通院同行を職員が行った場合は、費用を頂戴いたします。</t>
    <rPh sb="0" eb="2">
      <t>ゲンソク</t>
    </rPh>
    <rPh sb="3" eb="5">
      <t>ジュシン</t>
    </rPh>
    <rPh sb="5" eb="6">
      <t>ジ</t>
    </rPh>
    <rPh sb="7" eb="9">
      <t>ツキソ</t>
    </rPh>
    <rPh sb="11" eb="15">
      <t>ゴカゾクサマ</t>
    </rPh>
    <rPh sb="17" eb="18">
      <t>ネガ</t>
    </rPh>
    <rPh sb="19" eb="20">
      <t>イタ</t>
    </rPh>
    <rPh sb="24" eb="25">
      <t>ナオ</t>
    </rPh>
    <rPh sb="26" eb="28">
      <t>キョウリョク</t>
    </rPh>
    <rPh sb="28" eb="32">
      <t>イリョウキカン</t>
    </rPh>
    <rPh sb="34" eb="36">
      <t>ツウイン</t>
    </rPh>
    <rPh sb="36" eb="38">
      <t>ドウコウ</t>
    </rPh>
    <rPh sb="39" eb="41">
      <t>ショクイン</t>
    </rPh>
    <rPh sb="42" eb="43">
      <t>オコナ</t>
    </rPh>
    <rPh sb="45" eb="47">
      <t>バアイ</t>
    </rPh>
    <rPh sb="49" eb="51">
      <t>ヒヨウ</t>
    </rPh>
    <rPh sb="52" eb="54">
      <t>チョウダイ</t>
    </rPh>
    <phoneticPr fontId="1"/>
  </si>
  <si>
    <t>・要介護の認定を受けた方
・規定の利用料のお支払いが出来る方
・契約者の他に身元引受人をたてられる方
・自傷他害の恐れがなく、他の入居者と円滑な共同生活が可能な方
・感染症でない方
但し、医師より他の入居者に感染する恐れがないと診断された場合は、この限りではございません。</t>
    <rPh sb="1" eb="4">
      <t>ヨウカイゴ</t>
    </rPh>
    <rPh sb="5" eb="7">
      <t>ニンテイ</t>
    </rPh>
    <rPh sb="8" eb="9">
      <t>ウ</t>
    </rPh>
    <rPh sb="11" eb="12">
      <t>カタ</t>
    </rPh>
    <rPh sb="14" eb="16">
      <t>キテイ</t>
    </rPh>
    <rPh sb="17" eb="20">
      <t>リヨウリョウ</t>
    </rPh>
    <rPh sb="22" eb="24">
      <t>シハラ</t>
    </rPh>
    <rPh sb="26" eb="28">
      <t>デキ</t>
    </rPh>
    <rPh sb="29" eb="30">
      <t>カタ</t>
    </rPh>
    <phoneticPr fontId="1"/>
  </si>
  <si>
    <t>利用者は、この契約を解除しようとするときは30日程度の予告期間をもって事業者の定める契約解除届けを事業者に提出するものとし、その契約解除届けに記載された契約解除日をもってこの契約は解除されるものとします。
利用者は、前項の契約解除日までに原状回復したうえ居室を事業者に明け渡さなければいけません。</t>
    <rPh sb="0" eb="3">
      <t>リヨウシャ</t>
    </rPh>
    <rPh sb="7" eb="9">
      <t>ケイヤク</t>
    </rPh>
    <rPh sb="10" eb="12">
      <t>カイジョ</t>
    </rPh>
    <rPh sb="23" eb="24">
      <t>ニチ</t>
    </rPh>
    <rPh sb="24" eb="26">
      <t>テイド</t>
    </rPh>
    <phoneticPr fontId="1"/>
  </si>
  <si>
    <t>利用者が次の各号に該当し、かつそのことが契約をこれ以上将来にわたって維持することが社会通念上著しく困難と認められる場合は90日間以上の予告期間をもって、この契約を解除することができます。</t>
    <rPh sb="0" eb="3">
      <t>リヨウシャ</t>
    </rPh>
    <rPh sb="4" eb="5">
      <t>ツギ</t>
    </rPh>
    <rPh sb="6" eb="8">
      <t>カクゴウ</t>
    </rPh>
    <rPh sb="9" eb="11">
      <t>ガイトウ</t>
    </rPh>
    <rPh sb="20" eb="22">
      <t>ケイヤク</t>
    </rPh>
    <rPh sb="25" eb="27">
      <t>イジョウ</t>
    </rPh>
    <rPh sb="27" eb="29">
      <t>ショウライ</t>
    </rPh>
    <rPh sb="34" eb="36">
      <t>イジ</t>
    </rPh>
    <rPh sb="41" eb="46">
      <t>シャカイツウネンジョウ</t>
    </rPh>
    <rPh sb="46" eb="47">
      <t>イチジル</t>
    </rPh>
    <rPh sb="49" eb="51">
      <t>コンナン</t>
    </rPh>
    <rPh sb="52" eb="53">
      <t>ミト</t>
    </rPh>
    <rPh sb="57" eb="59">
      <t>バアイ</t>
    </rPh>
    <rPh sb="62" eb="64">
      <t>ニチカン</t>
    </rPh>
    <rPh sb="64" eb="66">
      <t>イジョウ</t>
    </rPh>
    <rPh sb="67" eb="71">
      <t>ヨコクキカン</t>
    </rPh>
    <rPh sb="78" eb="80">
      <t>ケイヤク</t>
    </rPh>
    <rPh sb="81" eb="83">
      <t>カイジョ</t>
    </rPh>
    <phoneticPr fontId="1"/>
  </si>
  <si>
    <t>ｄ　３：１以上</t>
  </si>
  <si>
    <t>介護福祉士</t>
    <rPh sb="0" eb="5">
      <t>カイゴフクシシ</t>
    </rPh>
    <phoneticPr fontId="1"/>
  </si>
  <si>
    <t>１　利用権方式</t>
  </si>
  <si>
    <t>２　日割り計算で減額</t>
  </si>
  <si>
    <t>管理費・食費の改定は消費者物価指数により、個人的サービス等の費用改定は人件費の増減等に応じて</t>
    <rPh sb="0" eb="3">
      <t>カンリヒ</t>
    </rPh>
    <rPh sb="4" eb="6">
      <t>ショクヒ</t>
    </rPh>
    <rPh sb="7" eb="9">
      <t>カイテイ</t>
    </rPh>
    <rPh sb="10" eb="13">
      <t>ショウヒシャ</t>
    </rPh>
    <rPh sb="13" eb="15">
      <t>ブッカ</t>
    </rPh>
    <rPh sb="15" eb="17">
      <t>シスウ</t>
    </rPh>
    <rPh sb="21" eb="24">
      <t>コジンテキ</t>
    </rPh>
    <rPh sb="28" eb="29">
      <t>トウ</t>
    </rPh>
    <rPh sb="30" eb="34">
      <t>ヒヨウカイテイ</t>
    </rPh>
    <rPh sb="35" eb="38">
      <t>ジンケンヒ</t>
    </rPh>
    <rPh sb="39" eb="41">
      <t>ゾウゲン</t>
    </rPh>
    <rPh sb="41" eb="42">
      <t>トウ</t>
    </rPh>
    <rPh sb="43" eb="44">
      <t>オウ</t>
    </rPh>
    <phoneticPr fontId="1"/>
  </si>
  <si>
    <t>運営懇談会を開催、ご意見を収集し同意を得たうえで改定</t>
    <rPh sb="0" eb="5">
      <t>ウンエイコンダンカイ</t>
    </rPh>
    <rPh sb="6" eb="8">
      <t>カイサイ</t>
    </rPh>
    <rPh sb="10" eb="12">
      <t>イケン</t>
    </rPh>
    <rPh sb="13" eb="15">
      <t>シュウシュウ</t>
    </rPh>
    <rPh sb="16" eb="18">
      <t>ドウイ</t>
    </rPh>
    <rPh sb="19" eb="20">
      <t>エ</t>
    </rPh>
    <rPh sb="24" eb="26">
      <t>カイテイ</t>
    </rPh>
    <phoneticPr fontId="1"/>
  </si>
  <si>
    <t>16.2～16.8</t>
    <phoneticPr fontId="1"/>
  </si>
  <si>
    <t>居室の家賃</t>
    <rPh sb="0" eb="2">
      <t>キョシツ</t>
    </rPh>
    <rPh sb="3" eb="5">
      <t>ヤチン</t>
    </rPh>
    <phoneticPr fontId="1"/>
  </si>
  <si>
    <t>※入居後に要支援・自立と認定された方のみ利用可能。介護サービス内容要介護1区分と同等のサービス提供（一覧表記載）</t>
    <rPh sb="1" eb="4">
      <t>ニュウキョゴ</t>
    </rPh>
    <rPh sb="5" eb="8">
      <t>ヨウシエン</t>
    </rPh>
    <rPh sb="9" eb="11">
      <t>ジリツ</t>
    </rPh>
    <rPh sb="12" eb="14">
      <t>ニンテイ</t>
    </rPh>
    <rPh sb="17" eb="18">
      <t>カタ</t>
    </rPh>
    <rPh sb="20" eb="23">
      <t>リヨウカ</t>
    </rPh>
    <rPh sb="23" eb="24">
      <t>ノウ</t>
    </rPh>
    <rPh sb="25" eb="27">
      <t>カイゴ</t>
    </rPh>
    <rPh sb="31" eb="33">
      <t>ナイヨウ</t>
    </rPh>
    <rPh sb="33" eb="36">
      <t>ヨウカイゴ</t>
    </rPh>
    <rPh sb="37" eb="39">
      <t>クブン</t>
    </rPh>
    <rPh sb="40" eb="42">
      <t>ドウトウ</t>
    </rPh>
    <rPh sb="47" eb="49">
      <t>テイキョウ</t>
    </rPh>
    <rPh sb="50" eb="53">
      <t>イチランヒョウ</t>
    </rPh>
    <rPh sb="53" eb="55">
      <t>キサイ</t>
    </rPh>
    <phoneticPr fontId="1"/>
  </si>
  <si>
    <t>管理部門人件日費、事務費等、車両維持メンテナンス等、共有設備維持管理費、環境整備・清掃管理、共有部カーテン、電化製品、厨房管理費、エレベーター・消防設備・浄化槽点検等、共有部の維持・管理等</t>
    <rPh sb="0" eb="4">
      <t>カンリブモン</t>
    </rPh>
    <rPh sb="4" eb="6">
      <t>ジンケン</t>
    </rPh>
    <rPh sb="6" eb="7">
      <t>ヒ</t>
    </rPh>
    <rPh sb="7" eb="8">
      <t>ヒ</t>
    </rPh>
    <rPh sb="9" eb="12">
      <t>ジムヒ</t>
    </rPh>
    <rPh sb="12" eb="13">
      <t>トウ</t>
    </rPh>
    <rPh sb="14" eb="18">
      <t>シャリョウイジ</t>
    </rPh>
    <rPh sb="24" eb="25">
      <t>トウ</t>
    </rPh>
    <rPh sb="26" eb="28">
      <t>キョウユウ</t>
    </rPh>
    <rPh sb="28" eb="30">
      <t>セツビ</t>
    </rPh>
    <rPh sb="30" eb="32">
      <t>イジ</t>
    </rPh>
    <rPh sb="32" eb="34">
      <t>カンリ</t>
    </rPh>
    <rPh sb="34" eb="35">
      <t>ヒ</t>
    </rPh>
    <rPh sb="36" eb="40">
      <t>カンキョウセイビ</t>
    </rPh>
    <rPh sb="41" eb="43">
      <t>セイソウ</t>
    </rPh>
    <rPh sb="43" eb="45">
      <t>カンリ</t>
    </rPh>
    <rPh sb="46" eb="48">
      <t>キョウユウ</t>
    </rPh>
    <rPh sb="48" eb="49">
      <t>ブ</t>
    </rPh>
    <rPh sb="54" eb="58">
      <t>デンカセイヒン</t>
    </rPh>
    <rPh sb="59" eb="61">
      <t>チュウボウ</t>
    </rPh>
    <rPh sb="61" eb="64">
      <t>カンリヒ</t>
    </rPh>
    <rPh sb="72" eb="76">
      <t>ショウボウセツビ</t>
    </rPh>
    <rPh sb="77" eb="80">
      <t>ジョウカソウ</t>
    </rPh>
    <rPh sb="80" eb="82">
      <t>テンケン</t>
    </rPh>
    <rPh sb="82" eb="83">
      <t>トウ</t>
    </rPh>
    <rPh sb="84" eb="87">
      <t>キョウユウブ</t>
    </rPh>
    <rPh sb="88" eb="90">
      <t>イジ</t>
    </rPh>
    <rPh sb="91" eb="93">
      <t>カンリ</t>
    </rPh>
    <rPh sb="93" eb="94">
      <t>トウ</t>
    </rPh>
    <phoneticPr fontId="1"/>
  </si>
  <si>
    <t>【食材費】朝160円、昼300円、夜250円、おやつ40円、1日当たり合計750円積算
（欠食の場合は2日前までの申し出をお願い致します）</t>
    <rPh sb="1" eb="4">
      <t>ショクザイヒ</t>
    </rPh>
    <rPh sb="5" eb="6">
      <t>アサ</t>
    </rPh>
    <rPh sb="9" eb="10">
      <t>エン</t>
    </rPh>
    <rPh sb="11" eb="12">
      <t>ヒル</t>
    </rPh>
    <rPh sb="15" eb="16">
      <t>エン</t>
    </rPh>
    <rPh sb="17" eb="18">
      <t>ヨル</t>
    </rPh>
    <rPh sb="21" eb="22">
      <t>エン</t>
    </rPh>
    <rPh sb="28" eb="29">
      <t>エン</t>
    </rPh>
    <rPh sb="31" eb="32">
      <t>ニチ</t>
    </rPh>
    <rPh sb="32" eb="33">
      <t>ア</t>
    </rPh>
    <rPh sb="35" eb="37">
      <t>ゴウケイ</t>
    </rPh>
    <rPh sb="40" eb="41">
      <t>エン</t>
    </rPh>
    <rPh sb="41" eb="43">
      <t>セキサン</t>
    </rPh>
    <rPh sb="45" eb="47">
      <t>ケッショク</t>
    </rPh>
    <rPh sb="48" eb="50">
      <t>バアイ</t>
    </rPh>
    <rPh sb="52" eb="54">
      <t>ニチマエ</t>
    </rPh>
    <rPh sb="57" eb="58">
      <t>モウ</t>
    </rPh>
    <rPh sb="59" eb="60">
      <t>デ</t>
    </rPh>
    <rPh sb="62" eb="63">
      <t>ネガ</t>
    </rPh>
    <rPh sb="64" eb="65">
      <t>イタ</t>
    </rPh>
    <phoneticPr fontId="1"/>
  </si>
  <si>
    <t>（管理費に含む）</t>
    <rPh sb="1" eb="4">
      <t>カンリヒ</t>
    </rPh>
    <rPh sb="5" eb="6">
      <t>フク</t>
    </rPh>
    <phoneticPr fontId="1"/>
  </si>
  <si>
    <t>弊社既存施設で亡くなった方の平均年数と入居時平均年齢の簡易生命表の平均余命より想定居住期間を5年と算出。</t>
    <rPh sb="0" eb="2">
      <t>ヘイシャ</t>
    </rPh>
    <rPh sb="2" eb="4">
      <t>キゾン</t>
    </rPh>
    <rPh sb="4" eb="6">
      <t>シセツ</t>
    </rPh>
    <rPh sb="7" eb="8">
      <t>ナ</t>
    </rPh>
    <rPh sb="12" eb="13">
      <t>カタ</t>
    </rPh>
    <rPh sb="14" eb="18">
      <t>ヘイキンネンスウ</t>
    </rPh>
    <rPh sb="19" eb="22">
      <t>ニュウキョジ</t>
    </rPh>
    <rPh sb="22" eb="24">
      <t>ヘイキン</t>
    </rPh>
    <rPh sb="24" eb="26">
      <t>ネンレイ</t>
    </rPh>
    <rPh sb="27" eb="29">
      <t>カンイ</t>
    </rPh>
    <rPh sb="29" eb="32">
      <t>セイメイヒョウ</t>
    </rPh>
    <rPh sb="33" eb="35">
      <t>ヘイキン</t>
    </rPh>
    <rPh sb="35" eb="37">
      <t>ヨメイ</t>
    </rPh>
    <rPh sb="39" eb="41">
      <t>ソウテイ</t>
    </rPh>
    <rPh sb="41" eb="43">
      <t>キョジュウ</t>
    </rPh>
    <rPh sb="43" eb="45">
      <t>キカン</t>
    </rPh>
    <rPh sb="47" eb="48">
      <t>ネン</t>
    </rPh>
    <rPh sb="49" eb="51">
      <t>サンシュツ</t>
    </rPh>
    <phoneticPr fontId="1"/>
  </si>
  <si>
    <t>想定居住期間までに契約が終了した場合。
契約終了から想定居住期間までの期間について日割り計算により算出。</t>
    <rPh sb="0" eb="2">
      <t>ソウテイ</t>
    </rPh>
    <rPh sb="2" eb="6">
      <t>キョジュウキカン</t>
    </rPh>
    <rPh sb="9" eb="11">
      <t>ケイヤク</t>
    </rPh>
    <rPh sb="12" eb="14">
      <t>シュウリョウ</t>
    </rPh>
    <rPh sb="16" eb="18">
      <t>バアイ</t>
    </rPh>
    <rPh sb="20" eb="22">
      <t>ケイヤク</t>
    </rPh>
    <rPh sb="22" eb="24">
      <t>シュウリョウ</t>
    </rPh>
    <rPh sb="26" eb="28">
      <t>ソウテイ</t>
    </rPh>
    <rPh sb="28" eb="30">
      <t>キョジュウ</t>
    </rPh>
    <rPh sb="30" eb="32">
      <t>キカン</t>
    </rPh>
    <rPh sb="35" eb="37">
      <t>キカン</t>
    </rPh>
    <rPh sb="41" eb="43">
      <t>ヒワ</t>
    </rPh>
    <rPh sb="44" eb="46">
      <t>ケイサン</t>
    </rPh>
    <rPh sb="49" eb="51">
      <t>サンシュツ</t>
    </rPh>
    <phoneticPr fontId="1"/>
  </si>
  <si>
    <t>３　信託契約を行う信託会社等</t>
  </si>
  <si>
    <t>・病院にて治療に専念する為
・特別養護老人ホームへの転居等</t>
    <rPh sb="1" eb="3">
      <t>ビョウイン</t>
    </rPh>
    <rPh sb="5" eb="7">
      <t>チリョウ</t>
    </rPh>
    <rPh sb="8" eb="10">
      <t>センネン</t>
    </rPh>
    <rPh sb="12" eb="13">
      <t>タメ</t>
    </rPh>
    <rPh sb="15" eb="17">
      <t>トクベツ</t>
    </rPh>
    <rPh sb="17" eb="19">
      <t>ヨウゴ</t>
    </rPh>
    <rPh sb="19" eb="21">
      <t>ロウジン</t>
    </rPh>
    <rPh sb="26" eb="28">
      <t>テンキョ</t>
    </rPh>
    <rPh sb="28" eb="29">
      <t>トウ</t>
    </rPh>
    <phoneticPr fontId="1"/>
  </si>
  <si>
    <t>施設内の窓口
窓口担当者　施設長（管理者）小林　泰治</t>
    <rPh sb="0" eb="3">
      <t>シセツナイ</t>
    </rPh>
    <rPh sb="4" eb="6">
      <t>マドグチ</t>
    </rPh>
    <rPh sb="7" eb="9">
      <t>マドグチ</t>
    </rPh>
    <rPh sb="9" eb="12">
      <t>タントウシャ</t>
    </rPh>
    <rPh sb="13" eb="16">
      <t>シセツチョウ</t>
    </rPh>
    <rPh sb="17" eb="20">
      <t>カンリシャ</t>
    </rPh>
    <rPh sb="21" eb="23">
      <t>コバヤシ</t>
    </rPh>
    <rPh sb="24" eb="26">
      <t>ヤスハル</t>
    </rPh>
    <phoneticPr fontId="1"/>
  </si>
  <si>
    <t>サービス等の提供にあたり、事故が発生し入居者の生命、身体、財産に損害が生じた場合は、地震・津波等の天災、戦争、暴動等、入居者の故意によるもの等を除いて速やかに損害を賠償します。但し、入居者に重大な過失がある場合には、賠償額を減ずることがあります。</t>
    <rPh sb="4" eb="5">
      <t>トウ</t>
    </rPh>
    <rPh sb="6" eb="8">
      <t>テイキョウ</t>
    </rPh>
    <rPh sb="13" eb="15">
      <t>ジコ</t>
    </rPh>
    <rPh sb="16" eb="18">
      <t>ハッセイ</t>
    </rPh>
    <rPh sb="19" eb="22">
      <t>ニュウキョシャ</t>
    </rPh>
    <rPh sb="23" eb="25">
      <t>セイメイ</t>
    </rPh>
    <rPh sb="26" eb="28">
      <t>シンタイ</t>
    </rPh>
    <rPh sb="29" eb="31">
      <t>ザイサン</t>
    </rPh>
    <rPh sb="32" eb="34">
      <t>ソンガイ</t>
    </rPh>
    <rPh sb="35" eb="36">
      <t>ショウ</t>
    </rPh>
    <rPh sb="38" eb="40">
      <t>バアイ</t>
    </rPh>
    <rPh sb="42" eb="44">
      <t>ジシン</t>
    </rPh>
    <rPh sb="45" eb="47">
      <t>ツナミ</t>
    </rPh>
    <rPh sb="47" eb="48">
      <t>トウ</t>
    </rPh>
    <rPh sb="49" eb="51">
      <t>テンサイ</t>
    </rPh>
    <rPh sb="52" eb="54">
      <t>センソウ</t>
    </rPh>
    <rPh sb="55" eb="57">
      <t>ボウドウ</t>
    </rPh>
    <rPh sb="57" eb="58">
      <t>トウ</t>
    </rPh>
    <rPh sb="59" eb="62">
      <t>ニュウキョシャ</t>
    </rPh>
    <rPh sb="63" eb="65">
      <t>コイ</t>
    </rPh>
    <rPh sb="70" eb="71">
      <t>トウ</t>
    </rPh>
    <rPh sb="72" eb="73">
      <t>ノゾ</t>
    </rPh>
    <rPh sb="75" eb="76">
      <t>スミ</t>
    </rPh>
    <rPh sb="79" eb="81">
      <t>ソンガイ</t>
    </rPh>
    <rPh sb="82" eb="84">
      <t>バイショウ</t>
    </rPh>
    <rPh sb="88" eb="89">
      <t>タダ</t>
    </rPh>
    <rPh sb="91" eb="94">
      <t>ニュウキョシャ</t>
    </rPh>
    <rPh sb="95" eb="97">
      <t>ジュウダイ</t>
    </rPh>
    <rPh sb="98" eb="100">
      <t>カシツ</t>
    </rPh>
    <rPh sb="103" eb="105">
      <t>バアイ</t>
    </rPh>
    <rPh sb="108" eb="111">
      <t>バイショウガク</t>
    </rPh>
    <rPh sb="112" eb="113">
      <t>ゲン</t>
    </rPh>
    <phoneticPr fontId="1"/>
  </si>
  <si>
    <t>常時</t>
    <rPh sb="0" eb="2">
      <t>ジョウジ</t>
    </rPh>
    <phoneticPr fontId="1"/>
  </si>
  <si>
    <t>１　入居希望者に公開</t>
  </si>
  <si>
    <t>居室利用の権利については、移動後の居室に利用権利が移行いたします。</t>
    <rPh sb="0" eb="2">
      <t>キョシツ</t>
    </rPh>
    <rPh sb="2" eb="4">
      <t>リヨウ</t>
    </rPh>
    <rPh sb="5" eb="7">
      <t>ケンリ</t>
    </rPh>
    <rPh sb="13" eb="16">
      <t>イドウゴ</t>
    </rPh>
    <rPh sb="17" eb="19">
      <t>キョシツ</t>
    </rPh>
    <rPh sb="20" eb="24">
      <t>リヨウケンリ</t>
    </rPh>
    <rPh sb="25" eb="27">
      <t>イコウ</t>
    </rPh>
    <phoneticPr fontId="1"/>
  </si>
  <si>
    <t>２　一部前払い・一部月払い方式</t>
  </si>
  <si>
    <t>1泊2日　9,800円（税込）
・原則5泊6日までとします。
・体験入居利用者には、事業所において行なう入居者と同様の各種サービスを提供するものとします。
・満室の場合は不可
・介護保険は適用外となります</t>
    <rPh sb="1" eb="2">
      <t>パク</t>
    </rPh>
    <rPh sb="3" eb="4">
      <t>ニチ</t>
    </rPh>
    <rPh sb="10" eb="11">
      <t>エン</t>
    </rPh>
    <rPh sb="12" eb="14">
      <t>ゼイコミ</t>
    </rPh>
    <rPh sb="17" eb="19">
      <t>ゲンソク</t>
    </rPh>
    <rPh sb="20" eb="21">
      <t>ハク</t>
    </rPh>
    <rPh sb="22" eb="23">
      <t>ニチ</t>
    </rPh>
    <rPh sb="32" eb="36">
      <t>タイケンニュウキョ</t>
    </rPh>
    <rPh sb="36" eb="39">
      <t>リヨウシャ</t>
    </rPh>
    <rPh sb="42" eb="45">
      <t>ジギョウショ</t>
    </rPh>
    <rPh sb="49" eb="50">
      <t>オコ</t>
    </rPh>
    <rPh sb="52" eb="55">
      <t>ニュウキョシャ</t>
    </rPh>
    <rPh sb="56" eb="58">
      <t>ドウヨウ</t>
    </rPh>
    <rPh sb="59" eb="61">
      <t>カクシュ</t>
    </rPh>
    <rPh sb="66" eb="68">
      <t>テイキョウ</t>
    </rPh>
    <rPh sb="79" eb="81">
      <t>マンシツ</t>
    </rPh>
    <rPh sb="82" eb="84">
      <t>バアイ</t>
    </rPh>
    <rPh sb="85" eb="87">
      <t>フカ</t>
    </rPh>
    <rPh sb="89" eb="93">
      <t>カイゴホケン</t>
    </rPh>
    <rPh sb="94" eb="96">
      <t>テキヨウ</t>
    </rPh>
    <rPh sb="96" eb="97">
      <t>ガイ</t>
    </rPh>
    <phoneticPr fontId="1"/>
  </si>
  <si>
    <t>・退院、退所時連携加算・個別機能訓練加算Ⅰ、Ⅱ・ADL維持加算Ⅰ、Ⅱ・夜間看護体制加算・若年性認知症入居者受入加算・科学的介護推進体制加算・医療機関連携加算・看取り介護加算Ⅰ・介護職員処遇改善加算Ⅰ・介護職員等特定処遇改善加算Ⅱ・介護職員等ベースアップ等支援加算</t>
    <rPh sb="1" eb="3">
      <t>タイイン</t>
    </rPh>
    <rPh sb="4" eb="6">
      <t>タイショ</t>
    </rPh>
    <rPh sb="6" eb="7">
      <t>ジ</t>
    </rPh>
    <rPh sb="7" eb="9">
      <t>レンケイ</t>
    </rPh>
    <rPh sb="9" eb="11">
      <t>カサン</t>
    </rPh>
    <rPh sb="12" eb="18">
      <t>コベツキノウクンレン</t>
    </rPh>
    <rPh sb="18" eb="20">
      <t>カサン</t>
    </rPh>
    <rPh sb="27" eb="31">
      <t>イジカサン</t>
    </rPh>
    <rPh sb="35" eb="37">
      <t>ヤカン</t>
    </rPh>
    <rPh sb="37" eb="39">
      <t>カンゴ</t>
    </rPh>
    <rPh sb="39" eb="41">
      <t>タイセイ</t>
    </rPh>
    <rPh sb="41" eb="43">
      <t>カサン</t>
    </rPh>
    <rPh sb="44" eb="47">
      <t>ジャクネンセイ</t>
    </rPh>
    <rPh sb="47" eb="50">
      <t>ニンチショウ</t>
    </rPh>
    <rPh sb="50" eb="53">
      <t>ニュウキョシャ</t>
    </rPh>
    <rPh sb="53" eb="55">
      <t>ウケイレ</t>
    </rPh>
    <rPh sb="55" eb="57">
      <t>カサン</t>
    </rPh>
    <rPh sb="58" eb="61">
      <t>カガクテキ</t>
    </rPh>
    <rPh sb="61" eb="63">
      <t>カイゴ</t>
    </rPh>
    <rPh sb="63" eb="65">
      <t>スイシン</t>
    </rPh>
    <rPh sb="65" eb="67">
      <t>タイセイ</t>
    </rPh>
    <rPh sb="67" eb="69">
      <t>カサン</t>
    </rPh>
    <rPh sb="70" eb="74">
      <t>イリョウキカン</t>
    </rPh>
    <rPh sb="74" eb="76">
      <t>レンケイ</t>
    </rPh>
    <rPh sb="76" eb="78">
      <t>カサン</t>
    </rPh>
    <rPh sb="79" eb="81">
      <t>ミト</t>
    </rPh>
    <rPh sb="82" eb="84">
      <t>カイゴ</t>
    </rPh>
    <rPh sb="84" eb="86">
      <t>カサン</t>
    </rPh>
    <rPh sb="88" eb="92">
      <t>カイゴショクイン</t>
    </rPh>
    <rPh sb="92" eb="94">
      <t>ショグウ</t>
    </rPh>
    <rPh sb="94" eb="96">
      <t>カイゼン</t>
    </rPh>
    <rPh sb="96" eb="98">
      <t>カサン</t>
    </rPh>
    <rPh sb="100" eb="104">
      <t>カイゴショクイン</t>
    </rPh>
    <rPh sb="104" eb="105">
      <t>トウ</t>
    </rPh>
    <rPh sb="105" eb="107">
      <t>トクテイ</t>
    </rPh>
    <rPh sb="107" eb="109">
      <t>ショグウ</t>
    </rPh>
    <rPh sb="109" eb="111">
      <t>カイゼン</t>
    </rPh>
    <rPh sb="111" eb="113">
      <t>カサン</t>
    </rPh>
    <rPh sb="115" eb="119">
      <t>カイゴショクイン</t>
    </rPh>
    <rPh sb="119" eb="120">
      <t>トウ</t>
    </rPh>
    <rPh sb="126" eb="127">
      <t>トウ</t>
    </rPh>
    <rPh sb="127" eb="129">
      <t>シエン</t>
    </rPh>
    <rPh sb="129" eb="131">
      <t>カサン</t>
    </rPh>
    <phoneticPr fontId="1"/>
  </si>
  <si>
    <t>東京海上日動火災保険株式会社</t>
    <rPh sb="0" eb="2">
      <t>トウキョウ</t>
    </rPh>
    <rPh sb="2" eb="4">
      <t>カイジョウ</t>
    </rPh>
    <rPh sb="4" eb="6">
      <t>ニチドウ</t>
    </rPh>
    <rPh sb="6" eb="8">
      <t>カサイ</t>
    </rPh>
    <rPh sb="8" eb="10">
      <t>ホケン</t>
    </rPh>
    <rPh sb="10" eb="14">
      <t>カブシキガイシャ</t>
    </rPh>
    <phoneticPr fontId="1"/>
  </si>
  <si>
    <t xml:space="preserve">シニアフォレスト（有料老人ホーム）全施設
ちいさな手（グループホーム）全施設
</t>
    <rPh sb="9" eb="13">
      <t>ユウリョウロウジン</t>
    </rPh>
    <rPh sb="17" eb="20">
      <t>ゼンシセツ</t>
    </rPh>
    <rPh sb="25" eb="26">
      <t>テ</t>
    </rPh>
    <rPh sb="35" eb="38">
      <t>ゼンシセツ</t>
    </rPh>
    <phoneticPr fontId="1"/>
  </si>
  <si>
    <t>シニアフォレスト湘南平塚</t>
    <rPh sb="8" eb="12">
      <t>ショウナンヒラツカ</t>
    </rPh>
    <phoneticPr fontId="1"/>
  </si>
  <si>
    <t>神奈川県平塚市東真土2-5-10</t>
    <rPh sb="0" eb="4">
      <t>カナガワケン</t>
    </rPh>
    <rPh sb="4" eb="7">
      <t>ヒラツカシ</t>
    </rPh>
    <rPh sb="7" eb="8">
      <t>ヒガシ</t>
    </rPh>
    <rPh sb="8" eb="9">
      <t>シン</t>
    </rPh>
    <rPh sb="9" eb="10">
      <t>ツチ</t>
    </rPh>
    <phoneticPr fontId="1"/>
  </si>
  <si>
    <t>ちいさな手ききょうの花鎌倉</t>
    <rPh sb="4" eb="5">
      <t>テ</t>
    </rPh>
    <rPh sb="10" eb="11">
      <t>ハナ</t>
    </rPh>
    <rPh sb="11" eb="13">
      <t>カマクラ</t>
    </rPh>
    <phoneticPr fontId="1"/>
  </si>
  <si>
    <t>ちいさな手横浜いずみ</t>
    <rPh sb="4" eb="5">
      <t>テ</t>
    </rPh>
    <rPh sb="5" eb="7">
      <t>ヨコハマ</t>
    </rPh>
    <phoneticPr fontId="1"/>
  </si>
  <si>
    <t>神奈川県横浜市泉区上飯田町1618-1</t>
    <rPh sb="0" eb="4">
      <t>カナガワケン</t>
    </rPh>
    <rPh sb="4" eb="7">
      <t>ヨコハマシ</t>
    </rPh>
    <rPh sb="7" eb="9">
      <t>イズミク</t>
    </rPh>
    <rPh sb="9" eb="12">
      <t>カミイイダ</t>
    </rPh>
    <rPh sb="12" eb="13">
      <t>マチ</t>
    </rPh>
    <phoneticPr fontId="1"/>
  </si>
  <si>
    <t>神奈川県鎌倉市台3-9-5</t>
    <rPh sb="0" eb="4">
      <t>カナガワケン</t>
    </rPh>
    <rPh sb="4" eb="7">
      <t>カマクラシ</t>
    </rPh>
    <rPh sb="7" eb="8">
      <t>ダイ</t>
    </rPh>
    <phoneticPr fontId="1"/>
  </si>
  <si>
    <t>要介護1</t>
    <rPh sb="0" eb="3">
      <t>ヨウカイゴ</t>
    </rPh>
    <phoneticPr fontId="1"/>
  </si>
  <si>
    <t>www.medicalcare-group.com/</t>
    <phoneticPr fontId="1"/>
  </si>
  <si>
    <t>２　事業者が賃借する建物</t>
  </si>
  <si>
    <t>あいおいニッセイ同和損害株式会社</t>
    <phoneticPr fontId="1"/>
  </si>
  <si>
    <t>２　入居希望者に交付</t>
  </si>
  <si>
    <t>提携病院への同行に関しては無料で対応</t>
    <rPh sb="0" eb="2">
      <t>テイケイ</t>
    </rPh>
    <rPh sb="2" eb="4">
      <t>ビョウイン</t>
    </rPh>
    <rPh sb="6" eb="8">
      <t>ドウコウ</t>
    </rPh>
    <rPh sb="9" eb="10">
      <t>カン</t>
    </rPh>
    <rPh sb="13" eb="15">
      <t>ムリョウ</t>
    </rPh>
    <rPh sb="16" eb="18">
      <t>タイオウ</t>
    </rPh>
    <phoneticPr fontId="1"/>
  </si>
  <si>
    <t>協力医療機関にて年2回（任意）</t>
    <rPh sb="0" eb="2">
      <t>キョウリョク</t>
    </rPh>
    <rPh sb="2" eb="4">
      <t>イリョウ</t>
    </rPh>
    <rPh sb="4" eb="6">
      <t>キカン</t>
    </rPh>
    <rPh sb="8" eb="9">
      <t>ネン</t>
    </rPh>
    <rPh sb="10" eb="11">
      <t>カイ</t>
    </rPh>
    <rPh sb="12" eb="14">
      <t>ニンイ</t>
    </rPh>
    <phoneticPr fontId="1"/>
  </si>
  <si>
    <t>随時</t>
    <rPh sb="0" eb="2">
      <t>ズイジ</t>
    </rPh>
    <phoneticPr fontId="1"/>
  </si>
  <si>
    <t>1日1回以上記録する（必要に応じて）</t>
    <rPh sb="1" eb="2">
      <t>ニチ</t>
    </rPh>
    <rPh sb="3" eb="4">
      <t>カイ</t>
    </rPh>
    <rPh sb="4" eb="6">
      <t>イジョウ</t>
    </rPh>
    <rPh sb="6" eb="8">
      <t>キロク</t>
    </rPh>
    <rPh sb="11" eb="13">
      <t>ヒツヨウ</t>
    </rPh>
    <rPh sb="14" eb="15">
      <t>オウ</t>
    </rPh>
    <phoneticPr fontId="1"/>
  </si>
  <si>
    <t>1650円×
30分ごと×
介助人数</t>
    <rPh sb="4" eb="5">
      <t>エン</t>
    </rPh>
    <rPh sb="9" eb="10">
      <t>フン</t>
    </rPh>
    <rPh sb="14" eb="16">
      <t>カイジョ</t>
    </rPh>
    <rPh sb="16" eb="18">
      <t>ニンズウ</t>
    </rPh>
    <phoneticPr fontId="1"/>
  </si>
  <si>
    <t>週2回目からの利用は料金発生する</t>
    <rPh sb="0" eb="1">
      <t>シュウ</t>
    </rPh>
    <rPh sb="2" eb="4">
      <t>カイメ</t>
    </rPh>
    <rPh sb="7" eb="9">
      <t>リヨウ</t>
    </rPh>
    <rPh sb="10" eb="12">
      <t>リョウキン</t>
    </rPh>
    <rPh sb="12" eb="14">
      <t>ハッセイ</t>
    </rPh>
    <phoneticPr fontId="1"/>
  </si>
  <si>
    <t>220円×回数</t>
    <rPh sb="3" eb="4">
      <t>エン</t>
    </rPh>
    <rPh sb="5" eb="7">
      <t>カイスウ</t>
    </rPh>
    <phoneticPr fontId="1"/>
  </si>
  <si>
    <t>実費</t>
    <rPh sb="0" eb="2">
      <t>ジッピ</t>
    </rPh>
    <phoneticPr fontId="1"/>
  </si>
  <si>
    <t>週3回目からの入浴の際は料金発生する</t>
    <rPh sb="0" eb="1">
      <t>シュウ</t>
    </rPh>
    <rPh sb="2" eb="4">
      <t>カイメ</t>
    </rPh>
    <rPh sb="7" eb="9">
      <t>ニュウヨク</t>
    </rPh>
    <rPh sb="10" eb="11">
      <t>サイ</t>
    </rPh>
    <rPh sb="12" eb="14">
      <t>リョウキン</t>
    </rPh>
    <rPh sb="14" eb="16">
      <t>ハッセイ</t>
    </rPh>
    <phoneticPr fontId="1"/>
  </si>
  <si>
    <t>機能訓練指導員による機能訓練</t>
    <rPh sb="0" eb="7">
      <t>キノウクンレンシドウイン</t>
    </rPh>
    <rPh sb="10" eb="14">
      <t>キノウクンレン</t>
    </rPh>
    <phoneticPr fontId="1"/>
  </si>
  <si>
    <t>1650円×30
分ごと×介助人数</t>
    <rPh sb="4" eb="5">
      <t>エン</t>
    </rPh>
    <rPh sb="9" eb="10">
      <t>フン</t>
    </rPh>
    <rPh sb="13" eb="17">
      <t>カイジョニンズウ</t>
    </rPh>
    <phoneticPr fontId="1"/>
  </si>
  <si>
    <t>連携病院への通院に関しては無料で対応</t>
    <rPh sb="0" eb="2">
      <t>レンケイ</t>
    </rPh>
    <rPh sb="2" eb="4">
      <t>ビョウイン</t>
    </rPh>
    <rPh sb="6" eb="8">
      <t>ツウイン</t>
    </rPh>
    <rPh sb="9" eb="10">
      <t>カン</t>
    </rPh>
    <rPh sb="13" eb="15">
      <t>ムリョウ</t>
    </rPh>
    <rPh sb="16" eb="18">
      <t>タイオウ</t>
    </rPh>
    <phoneticPr fontId="1"/>
  </si>
  <si>
    <t>20,806（1割）</t>
    <rPh sb="8" eb="9">
      <t>ワリ</t>
    </rPh>
    <phoneticPr fontId="1"/>
  </si>
  <si>
    <t>要介護3</t>
    <rPh sb="0" eb="3">
      <t>ヨウカイゴ</t>
    </rPh>
    <phoneticPr fontId="1"/>
  </si>
  <si>
    <t>25,818（1割）</t>
    <rPh sb="8" eb="9">
      <t>ワリ</t>
    </rPh>
    <phoneticPr fontId="1"/>
  </si>
  <si>
    <t>神奈川県国民健康保険団体連合会　介護苦情相談課</t>
    <rPh sb="0" eb="4">
      <t>カナガワケン</t>
    </rPh>
    <rPh sb="4" eb="6">
      <t>コクミン</t>
    </rPh>
    <rPh sb="6" eb="8">
      <t>ケンコウ</t>
    </rPh>
    <rPh sb="8" eb="12">
      <t>ホケンダンタイ</t>
    </rPh>
    <rPh sb="12" eb="15">
      <t>レンゴウカイ</t>
    </rPh>
    <rPh sb="16" eb="20">
      <t>カイゴクジョウ</t>
    </rPh>
    <rPh sb="20" eb="23">
      <t>ソウダンカ</t>
    </rPh>
    <phoneticPr fontId="1"/>
  </si>
  <si>
    <t>045</t>
    <phoneticPr fontId="1"/>
  </si>
  <si>
    <t>329</t>
    <phoneticPr fontId="1"/>
  </si>
  <si>
    <t>3447</t>
    <phoneticPr fontId="1"/>
  </si>
  <si>
    <t>横浜市健康福祉局高齢施設課</t>
    <rPh sb="0" eb="3">
      <t>ヨコハマシ</t>
    </rPh>
    <rPh sb="3" eb="5">
      <t>ケンコウ</t>
    </rPh>
    <rPh sb="5" eb="8">
      <t>フクシキョク</t>
    </rPh>
    <rPh sb="8" eb="10">
      <t>コウレイ</t>
    </rPh>
    <rPh sb="10" eb="12">
      <t>シセツ</t>
    </rPh>
    <rPh sb="12" eb="13">
      <t>カ</t>
    </rPh>
    <phoneticPr fontId="1"/>
  </si>
  <si>
    <t>671</t>
    <phoneticPr fontId="1"/>
  </si>
  <si>
    <t>4117</t>
    <phoneticPr fontId="1"/>
  </si>
  <si>
    <t>なし</t>
    <phoneticPr fontId="1"/>
  </si>
  <si>
    <t>土曜日、日曜日、祝日、祭日</t>
    <rPh sb="0" eb="3">
      <t>ドヨウビ</t>
    </rPh>
    <rPh sb="4" eb="7">
      <t>ニチヨウビ</t>
    </rPh>
    <rPh sb="8" eb="10">
      <t>シュクジツ</t>
    </rPh>
    <rPh sb="11" eb="13">
      <t>サイジツ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</si>
</sst>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H456" sqref="H456:P45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7</v>
      </c>
      <c r="J4" s="466"/>
      <c r="K4" s="33" t="s">
        <v>2464</v>
      </c>
      <c r="L4" s="466">
        <v>31</v>
      </c>
      <c r="M4" s="466"/>
      <c r="N4" s="463" t="s">
        <v>483</v>
      </c>
      <c r="O4" s="463"/>
      <c r="P4" s="467"/>
    </row>
    <row r="5" spans="1:20" ht="20.100000000000001" customHeight="1">
      <c r="B5" s="437" t="s">
        <v>1</v>
      </c>
      <c r="C5" s="297"/>
      <c r="D5" s="297"/>
      <c r="E5" s="298"/>
      <c r="F5" s="176" t="s">
        <v>2483</v>
      </c>
      <c r="G5" s="314"/>
      <c r="H5" s="314"/>
      <c r="I5" s="314"/>
      <c r="J5" s="314"/>
      <c r="K5" s="314"/>
      <c r="L5" s="314"/>
      <c r="M5" s="314"/>
      <c r="N5" s="314"/>
      <c r="O5" s="314"/>
      <c r="P5" s="314"/>
      <c r="Q5" s="12"/>
    </row>
    <row r="6" spans="1:20" ht="20.100000000000001" customHeight="1">
      <c r="B6" s="437" t="s">
        <v>2</v>
      </c>
      <c r="C6" s="297"/>
      <c r="D6" s="297"/>
      <c r="E6" s="298"/>
      <c r="F6" s="176" t="s">
        <v>2484</v>
      </c>
      <c r="G6" s="314"/>
      <c r="H6" s="314"/>
      <c r="I6" s="314"/>
      <c r="J6" s="314"/>
      <c r="K6" s="314"/>
      <c r="L6" s="314"/>
      <c r="M6" s="314"/>
      <c r="N6" s="314"/>
      <c r="O6" s="314"/>
      <c r="P6" s="314"/>
    </row>
    <row r="7" spans="1:20" ht="20.100000000000001" customHeight="1">
      <c r="B7" s="437" t="s">
        <v>428</v>
      </c>
      <c r="C7" s="297"/>
      <c r="D7" s="297"/>
      <c r="E7" s="298"/>
      <c r="F7" s="135" t="s">
        <v>2374</v>
      </c>
      <c r="G7" s="93"/>
      <c r="H7" s="93"/>
      <c r="I7" s="93"/>
      <c r="J7" s="93"/>
      <c r="K7" s="93"/>
      <c r="L7" s="93"/>
      <c r="M7" s="93"/>
      <c r="N7" s="93"/>
      <c r="O7" s="93"/>
      <c r="P7" s="136"/>
      <c r="S7" s="15" t="str">
        <f>IF(F7="","未記入","")</f>
        <v/>
      </c>
    </row>
    <row r="8" spans="1:20" ht="20.100000000000001"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2485</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2" t="s">
        <v>2487</v>
      </c>
      <c r="I13" s="473"/>
      <c r="J13" s="473"/>
      <c r="K13" s="473"/>
      <c r="L13" s="473"/>
      <c r="M13" s="473"/>
      <c r="N13" s="473"/>
      <c r="O13" s="473"/>
      <c r="P13" s="474"/>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220</v>
      </c>
      <c r="H17" s="35" t="s">
        <v>484</v>
      </c>
      <c r="I17" s="32">
        <v>12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3"/>
      <c r="H21" s="423"/>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3"/>
      <c r="L23" s="92" t="s">
        <v>2496</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31">
        <v>2004</v>
      </c>
      <c r="G26" s="432"/>
      <c r="H26" s="35" t="s">
        <v>481</v>
      </c>
      <c r="I26" s="432">
        <v>4</v>
      </c>
      <c r="J26" s="432"/>
      <c r="K26" s="35" t="s">
        <v>482</v>
      </c>
      <c r="L26" s="432">
        <v>14</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8" t="s">
        <v>12</v>
      </c>
      <c r="G31" s="340"/>
      <c r="H31" s="449" t="s">
        <v>2499</v>
      </c>
      <c r="I31" s="449"/>
      <c r="J31" s="449"/>
      <c r="K31" s="449"/>
      <c r="L31" s="449"/>
      <c r="M31" s="449"/>
      <c r="N31" s="449"/>
      <c r="O31" s="449"/>
      <c r="P31" s="450"/>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232</v>
      </c>
      <c r="H33" s="35" t="s">
        <v>484</v>
      </c>
      <c r="I33" s="32">
        <v>66</v>
      </c>
      <c r="J33" s="438"/>
      <c r="K33" s="438"/>
      <c r="L33" s="438"/>
      <c r="M33" s="438"/>
      <c r="N33" s="438"/>
      <c r="O33" s="438"/>
      <c r="P33" s="439"/>
      <c r="S33" s="15" t="str">
        <f>IF(OR(G33="",I33=""),"未記入","")</f>
        <v/>
      </c>
    </row>
    <row r="34" spans="2:20" ht="58.5" customHeight="1">
      <c r="B34" s="277"/>
      <c r="C34" s="295"/>
      <c r="D34" s="295"/>
      <c r="E34" s="278"/>
      <c r="F34" s="101" t="s">
        <v>2501</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7"/>
      <c r="D36" s="297"/>
      <c r="E36" s="298"/>
      <c r="F36" s="440" t="s">
        <v>511</v>
      </c>
      <c r="G36" s="297"/>
      <c r="H36" s="441" t="s">
        <v>597</v>
      </c>
      <c r="I36" s="442"/>
      <c r="J36" s="440" t="s">
        <v>514</v>
      </c>
      <c r="K36" s="298"/>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2504</v>
      </c>
      <c r="M44" s="35" t="s">
        <v>484</v>
      </c>
      <c r="N44" s="63" t="s">
        <v>2506</v>
      </c>
      <c r="O44" s="285"/>
      <c r="P44" s="286"/>
    </row>
    <row r="45" spans="2:20" ht="20.100000000000001" customHeight="1">
      <c r="B45" s="164"/>
      <c r="C45" s="163"/>
      <c r="D45" s="163"/>
      <c r="E45" s="163"/>
      <c r="F45" s="394" t="s">
        <v>420</v>
      </c>
      <c r="G45" s="423"/>
      <c r="H45" s="423"/>
      <c r="I45" s="395"/>
      <c r="J45" s="135" t="s">
        <v>2507</v>
      </c>
      <c r="K45" s="93"/>
      <c r="L45" s="93"/>
      <c r="M45" s="35" t="s">
        <v>480</v>
      </c>
      <c r="N45" s="93" t="s">
        <v>2508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2579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2509</v>
      </c>
      <c r="K49" s="175"/>
      <c r="L49" s="175"/>
      <c r="M49" s="175"/>
      <c r="N49" s="175"/>
      <c r="O49" s="135"/>
      <c r="P49" s="176"/>
    </row>
    <row r="50" spans="1:20" ht="20.100000000000001" customHeight="1">
      <c r="B50" s="105" t="s">
        <v>28</v>
      </c>
      <c r="C50" s="214"/>
      <c r="D50" s="214"/>
      <c r="E50" s="214"/>
      <c r="F50" s="214"/>
      <c r="G50" s="214"/>
      <c r="H50" s="214"/>
      <c r="I50" s="214"/>
      <c r="J50" s="431">
        <v>2020</v>
      </c>
      <c r="K50" s="432"/>
      <c r="L50" s="35" t="s">
        <v>481</v>
      </c>
      <c r="M50" s="61">
        <v>2</v>
      </c>
      <c r="N50" s="35" t="s">
        <v>482</v>
      </c>
      <c r="O50" s="61">
        <v>17</v>
      </c>
      <c r="P50" s="37" t="s">
        <v>483</v>
      </c>
      <c r="S50" s="15" t="str">
        <f>IF(OR(J50="",M50="",O50=""),"未記入","")</f>
        <v/>
      </c>
    </row>
    <row r="51" spans="1:20" ht="20.100000000000001" customHeight="1" thickBot="1">
      <c r="B51" s="106" t="s">
        <v>29</v>
      </c>
      <c r="C51" s="433"/>
      <c r="D51" s="433"/>
      <c r="E51" s="433"/>
      <c r="F51" s="433"/>
      <c r="G51" s="433"/>
      <c r="H51" s="433"/>
      <c r="I51" s="433"/>
      <c r="J51" s="421">
        <v>2020</v>
      </c>
      <c r="K51" s="42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2511</v>
      </c>
      <c r="K55" s="90"/>
      <c r="L55" s="90"/>
      <c r="M55" s="90"/>
      <c r="N55" s="90"/>
      <c r="O55" s="90"/>
      <c r="P55" s="91"/>
    </row>
    <row r="56" spans="1:20" ht="20.100000000000001" customHeight="1">
      <c r="B56" s="131"/>
      <c r="C56" s="117"/>
      <c r="D56" s="132"/>
      <c r="E56" s="163" t="s">
        <v>33</v>
      </c>
      <c r="F56" s="163"/>
      <c r="G56" s="163"/>
      <c r="H56" s="163"/>
      <c r="I56" s="163"/>
      <c r="J56" s="135" t="s">
        <v>2512</v>
      </c>
      <c r="K56" s="93"/>
      <c r="L56" s="93"/>
      <c r="M56" s="93"/>
      <c r="N56" s="93"/>
      <c r="O56" s="93"/>
      <c r="P56" s="136"/>
    </row>
    <row r="57" spans="1:20" ht="20.100000000000001" customHeight="1">
      <c r="B57" s="131"/>
      <c r="C57" s="117"/>
      <c r="D57" s="132"/>
      <c r="E57" s="163" t="s">
        <v>34</v>
      </c>
      <c r="F57" s="163"/>
      <c r="G57" s="163"/>
      <c r="H57" s="163"/>
      <c r="I57" s="163"/>
      <c r="J57" s="431">
        <v>2020</v>
      </c>
      <c r="K57" s="432"/>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429">
        <v>1607.41</v>
      </c>
      <c r="H61" s="190"/>
      <c r="I61" s="190"/>
      <c r="J61" s="190"/>
      <c r="K61" s="430"/>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2240.4899999999998</v>
      </c>
      <c r="L72" s="93"/>
      <c r="M72" s="93"/>
      <c r="N72" s="168" t="s">
        <v>487</v>
      </c>
      <c r="O72" s="168"/>
      <c r="P72" s="194"/>
    </row>
    <row r="73" spans="2:16" ht="20.100000000000001" customHeight="1">
      <c r="B73" s="70"/>
      <c r="C73" s="71"/>
      <c r="D73" s="294"/>
      <c r="E73" s="295"/>
      <c r="F73" s="278"/>
      <c r="G73" s="214" t="s">
        <v>42</v>
      </c>
      <c r="H73" s="214"/>
      <c r="I73" s="214"/>
      <c r="J73" s="214"/>
      <c r="K73" s="135">
        <v>2240.4899999999998</v>
      </c>
      <c r="L73" s="93"/>
      <c r="M73" s="93"/>
      <c r="N73" s="168" t="s">
        <v>487</v>
      </c>
      <c r="O73" s="168"/>
      <c r="P73" s="194"/>
    </row>
    <row r="74" spans="2:16" ht="20.100000000000001" customHeight="1">
      <c r="B74" s="70"/>
      <c r="C74" s="71"/>
      <c r="D74" s="163" t="s">
        <v>43</v>
      </c>
      <c r="E74" s="163"/>
      <c r="F74" s="163"/>
      <c r="G74" s="175" t="s">
        <v>2514</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2515</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2580</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2513</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2020</v>
      </c>
      <c r="L86" s="39" t="s">
        <v>481</v>
      </c>
      <c r="M86" s="61">
        <v>4</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2050</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2513</v>
      </c>
      <c r="L89" s="93"/>
      <c r="M89" s="93"/>
      <c r="N89" s="93"/>
      <c r="O89" s="93"/>
      <c r="P89" s="136"/>
    </row>
    <row r="90" spans="2:19" ht="20.100000000000001" customHeight="1">
      <c r="B90" s="164" t="s">
        <v>45</v>
      </c>
      <c r="C90" s="163"/>
      <c r="D90" s="114" t="s">
        <v>46</v>
      </c>
      <c r="E90" s="215"/>
      <c r="F90" s="233"/>
      <c r="G90" s="175" t="s">
        <v>2516</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16.2</v>
      </c>
      <c r="K95" s="50" t="s">
        <v>487</v>
      </c>
      <c r="L95" s="135">
        <v>73</v>
      </c>
      <c r="M95" s="413"/>
      <c r="N95" s="414" t="s">
        <v>2415</v>
      </c>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7</v>
      </c>
      <c r="H105" s="239" t="s">
        <v>489</v>
      </c>
      <c r="I105" s="364" t="s">
        <v>66</v>
      </c>
      <c r="J105" s="364"/>
      <c r="K105" s="364"/>
      <c r="L105" s="364"/>
      <c r="M105" s="364"/>
      <c r="N105" s="135">
        <v>4</v>
      </c>
      <c r="O105" s="93"/>
      <c r="P105" s="37" t="s">
        <v>489</v>
      </c>
    </row>
    <row r="106" spans="2:19" ht="20.100000000000001" customHeight="1">
      <c r="B106" s="417"/>
      <c r="C106" s="418"/>
      <c r="D106" s="107"/>
      <c r="E106" s="99"/>
      <c r="F106" s="100"/>
      <c r="G106" s="135"/>
      <c r="H106" s="239"/>
      <c r="I106" s="412" t="s">
        <v>67</v>
      </c>
      <c r="J106" s="412"/>
      <c r="K106" s="412"/>
      <c r="L106" s="412"/>
      <c r="M106" s="412"/>
      <c r="N106" s="135">
        <v>3</v>
      </c>
      <c r="O106" s="93"/>
      <c r="P106" s="37" t="s">
        <v>489</v>
      </c>
    </row>
    <row r="107" spans="2:19" ht="20.100000000000001" customHeight="1">
      <c r="B107" s="417"/>
      <c r="C107" s="418"/>
      <c r="D107" s="204" t="s">
        <v>64</v>
      </c>
      <c r="E107" s="215"/>
      <c r="F107" s="233"/>
      <c r="G107" s="120">
        <v>6</v>
      </c>
      <c r="H107" s="233" t="s">
        <v>489</v>
      </c>
      <c r="I107" s="163" t="s">
        <v>68</v>
      </c>
      <c r="J107" s="163"/>
      <c r="K107" s="163"/>
      <c r="L107" s="163"/>
      <c r="M107" s="163"/>
      <c r="N107" s="135">
        <v>6</v>
      </c>
      <c r="O107" s="93"/>
      <c r="P107" s="37" t="s">
        <v>489</v>
      </c>
    </row>
    <row r="108" spans="2:19" ht="20.100000000000001" customHeight="1">
      <c r="B108" s="417"/>
      <c r="C108" s="418"/>
      <c r="D108" s="294"/>
      <c r="E108" s="295"/>
      <c r="F108" s="278"/>
      <c r="G108" s="126"/>
      <c r="H108" s="278"/>
      <c r="I108" s="163" t="s">
        <v>69</v>
      </c>
      <c r="J108" s="163"/>
      <c r="K108" s="163"/>
      <c r="L108" s="163"/>
      <c r="M108" s="163"/>
      <c r="N108" s="135">
        <v>0</v>
      </c>
      <c r="O108" s="93"/>
      <c r="P108" s="37" t="s">
        <v>489</v>
      </c>
    </row>
    <row r="109" spans="2:19" ht="20.100000000000001" customHeight="1">
      <c r="B109" s="417"/>
      <c r="C109" s="418"/>
      <c r="D109" s="114" t="s">
        <v>65</v>
      </c>
      <c r="E109" s="115"/>
      <c r="F109" s="130"/>
      <c r="G109" s="120">
        <v>3</v>
      </c>
      <c r="H109" s="385" t="s">
        <v>489</v>
      </c>
      <c r="I109" s="163" t="s">
        <v>81</v>
      </c>
      <c r="J109" s="163"/>
      <c r="K109" s="163"/>
      <c r="L109" s="163"/>
      <c r="M109" s="163"/>
      <c r="N109" s="135">
        <v>0</v>
      </c>
      <c r="O109" s="93"/>
      <c r="P109" s="37" t="s">
        <v>489</v>
      </c>
    </row>
    <row r="110" spans="2:19" ht="20.100000000000001" customHeight="1">
      <c r="B110" s="417"/>
      <c r="C110" s="418"/>
      <c r="D110" s="116"/>
      <c r="E110" s="117"/>
      <c r="F110" s="132"/>
      <c r="G110" s="123"/>
      <c r="H110" s="387"/>
      <c r="I110" s="163" t="s">
        <v>82</v>
      </c>
      <c r="J110" s="163"/>
      <c r="K110" s="163"/>
      <c r="L110" s="163"/>
      <c r="M110" s="163"/>
      <c r="N110" s="135">
        <v>0</v>
      </c>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t="s">
        <v>2517</v>
      </c>
      <c r="L112" s="170"/>
      <c r="M112" s="411"/>
      <c r="N112" s="135">
        <v>2</v>
      </c>
      <c r="O112" s="93"/>
      <c r="P112" s="37" t="s">
        <v>489</v>
      </c>
    </row>
    <row r="113" spans="2:16" ht="20.100000000000001" customHeight="1">
      <c r="B113" s="417"/>
      <c r="C113" s="418"/>
      <c r="D113" s="166" t="s">
        <v>78</v>
      </c>
      <c r="E113" s="168"/>
      <c r="F113" s="239"/>
      <c r="G113" s="175" t="s">
        <v>2513</v>
      </c>
      <c r="H113" s="175"/>
      <c r="I113" s="175"/>
      <c r="J113" s="175"/>
      <c r="K113" s="175"/>
      <c r="L113" s="175"/>
      <c r="M113" s="175"/>
      <c r="N113" s="175"/>
      <c r="O113" s="135"/>
      <c r="P113" s="176"/>
    </row>
    <row r="114" spans="2:16" ht="20.100000000000001" customHeight="1">
      <c r="B114" s="417"/>
      <c r="C114" s="418"/>
      <c r="D114" s="114" t="s">
        <v>79</v>
      </c>
      <c r="E114" s="115"/>
      <c r="F114" s="130"/>
      <c r="G114" s="120" t="s">
        <v>2518</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2513</v>
      </c>
      <c r="H117" s="175"/>
      <c r="I117" s="175"/>
      <c r="J117" s="175"/>
      <c r="K117" s="175"/>
      <c r="L117" s="175"/>
      <c r="M117" s="175"/>
      <c r="N117" s="175"/>
      <c r="O117" s="135"/>
      <c r="P117" s="176"/>
    </row>
    <row r="118" spans="2:16" ht="20.100000000000001" customHeight="1">
      <c r="B118" s="131"/>
      <c r="C118" s="132"/>
      <c r="D118" s="107" t="s">
        <v>73</v>
      </c>
      <c r="E118" s="99"/>
      <c r="F118" s="100"/>
      <c r="G118" s="175" t="s">
        <v>2513</v>
      </c>
      <c r="H118" s="175"/>
      <c r="I118" s="175"/>
      <c r="J118" s="175"/>
      <c r="K118" s="175"/>
      <c r="L118" s="175"/>
      <c r="M118" s="175"/>
      <c r="N118" s="175"/>
      <c r="O118" s="135"/>
      <c r="P118" s="176"/>
    </row>
    <row r="119" spans="2:16" ht="20.100000000000001" customHeight="1">
      <c r="B119" s="131"/>
      <c r="C119" s="132"/>
      <c r="D119" s="231" t="s">
        <v>74</v>
      </c>
      <c r="E119" s="270"/>
      <c r="F119" s="232"/>
      <c r="G119" s="175" t="s">
        <v>2513</v>
      </c>
      <c r="H119" s="175"/>
      <c r="I119" s="175"/>
      <c r="J119" s="175"/>
      <c r="K119" s="175"/>
      <c r="L119" s="175"/>
      <c r="M119" s="175"/>
      <c r="N119" s="175"/>
      <c r="O119" s="135"/>
      <c r="P119" s="176"/>
    </row>
    <row r="120" spans="2:16" ht="20.100000000000001" customHeight="1">
      <c r="B120" s="131"/>
      <c r="C120" s="132"/>
      <c r="D120" s="166" t="s">
        <v>75</v>
      </c>
      <c r="E120" s="168"/>
      <c r="F120" s="239"/>
      <c r="G120" s="175" t="s">
        <v>2513</v>
      </c>
      <c r="H120" s="175"/>
      <c r="I120" s="175"/>
      <c r="J120" s="175"/>
      <c r="K120" s="175"/>
      <c r="L120" s="175"/>
      <c r="M120" s="175"/>
      <c r="N120" s="175"/>
      <c r="O120" s="135"/>
      <c r="P120" s="176"/>
    </row>
    <row r="121" spans="2:16" ht="20.100000000000001" customHeight="1">
      <c r="B121" s="131"/>
      <c r="C121" s="132"/>
      <c r="D121" s="166" t="s">
        <v>76</v>
      </c>
      <c r="E121" s="168"/>
      <c r="F121" s="239"/>
      <c r="G121" s="175" t="s">
        <v>2513</v>
      </c>
      <c r="H121" s="175"/>
      <c r="I121" s="175"/>
      <c r="J121" s="175"/>
      <c r="K121" s="175"/>
      <c r="L121" s="175"/>
      <c r="M121" s="175"/>
      <c r="N121" s="175"/>
      <c r="O121" s="135"/>
      <c r="P121" s="176"/>
    </row>
    <row r="122" spans="2:16" ht="20.100000000000001" customHeight="1">
      <c r="B122" s="133"/>
      <c r="C122" s="134"/>
      <c r="D122" s="166" t="s">
        <v>77</v>
      </c>
      <c r="E122" s="168"/>
      <c r="F122" s="239"/>
      <c r="G122" s="175" t="s">
        <v>2513</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2522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2524</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2526</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2518</v>
      </c>
      <c r="L144" s="229"/>
      <c r="M144" s="229"/>
      <c r="N144" s="229"/>
      <c r="O144" s="189"/>
      <c r="P144" s="230"/>
    </row>
    <row r="145" spans="1:16" ht="20.100000000000001" customHeight="1">
      <c r="B145" s="77"/>
      <c r="C145" s="78"/>
      <c r="D145" s="78"/>
      <c r="E145" s="79"/>
      <c r="F145" s="231" t="s">
        <v>2469</v>
      </c>
      <c r="G145" s="270"/>
      <c r="H145" s="270"/>
      <c r="I145" s="270"/>
      <c r="J145" s="232"/>
      <c r="K145" s="175" t="s">
        <v>2518</v>
      </c>
      <c r="L145" s="175"/>
      <c r="M145" s="175"/>
      <c r="N145" s="175"/>
      <c r="O145" s="135"/>
      <c r="P145" s="176"/>
    </row>
    <row r="146" spans="1:16" ht="20.100000000000001" customHeight="1">
      <c r="B146" s="77"/>
      <c r="C146" s="78"/>
      <c r="D146" s="78"/>
      <c r="E146" s="79"/>
      <c r="F146" s="231" t="s">
        <v>2472</v>
      </c>
      <c r="G146" s="270"/>
      <c r="H146" s="270"/>
      <c r="I146" s="270"/>
      <c r="J146" s="232"/>
      <c r="K146" s="175" t="s">
        <v>2518</v>
      </c>
      <c r="L146" s="175"/>
      <c r="M146" s="175"/>
      <c r="N146" s="175"/>
      <c r="O146" s="135"/>
      <c r="P146" s="176"/>
    </row>
    <row r="147" spans="1:16" ht="20.100000000000001" customHeight="1">
      <c r="B147" s="77"/>
      <c r="C147" s="78"/>
      <c r="D147" s="78"/>
      <c r="E147" s="79"/>
      <c r="F147" s="231" t="s">
        <v>2471</v>
      </c>
      <c r="G147" s="270"/>
      <c r="H147" s="270"/>
      <c r="I147" s="270"/>
      <c r="J147" s="232"/>
      <c r="K147" s="175" t="s">
        <v>2518</v>
      </c>
      <c r="L147" s="175"/>
      <c r="M147" s="175"/>
      <c r="N147" s="175"/>
      <c r="O147" s="135"/>
      <c r="P147" s="176"/>
    </row>
    <row r="148" spans="1:16" ht="20.100000000000001" customHeight="1">
      <c r="B148" s="77"/>
      <c r="C148" s="78"/>
      <c r="D148" s="78"/>
      <c r="E148" s="79"/>
      <c r="F148" s="166" t="s">
        <v>2474</v>
      </c>
      <c r="G148" s="168"/>
      <c r="H148" s="168"/>
      <c r="I148" s="168"/>
      <c r="J148" s="239"/>
      <c r="K148" s="175" t="s">
        <v>2513</v>
      </c>
      <c r="L148" s="175"/>
      <c r="M148" s="175"/>
      <c r="N148" s="175"/>
      <c r="O148" s="135"/>
      <c r="P148" s="176"/>
    </row>
    <row r="149" spans="1:16" ht="20.100000000000001" customHeight="1">
      <c r="B149" s="77"/>
      <c r="C149" s="78"/>
      <c r="D149" s="78"/>
      <c r="E149" s="79"/>
      <c r="F149" s="166" t="s">
        <v>2473</v>
      </c>
      <c r="G149" s="168"/>
      <c r="H149" s="168"/>
      <c r="I149" s="168"/>
      <c r="J149" s="239"/>
      <c r="K149" s="175" t="s">
        <v>2513</v>
      </c>
      <c r="L149" s="175"/>
      <c r="M149" s="175"/>
      <c r="N149" s="175"/>
      <c r="O149" s="135"/>
      <c r="P149" s="176"/>
    </row>
    <row r="150" spans="1:16" ht="20.100000000000001" customHeight="1">
      <c r="B150" s="77"/>
      <c r="C150" s="78"/>
      <c r="D150" s="78"/>
      <c r="E150" s="79"/>
      <c r="F150" s="166" t="s">
        <v>2475</v>
      </c>
      <c r="G150" s="168"/>
      <c r="H150" s="168"/>
      <c r="I150" s="168"/>
      <c r="J150" s="239"/>
      <c r="K150" s="175" t="s">
        <v>2513</v>
      </c>
      <c r="L150" s="175"/>
      <c r="M150" s="175"/>
      <c r="N150" s="175"/>
      <c r="O150" s="135"/>
      <c r="P150" s="176"/>
    </row>
    <row r="151" spans="1:16" ht="20.100000000000001" customHeight="1">
      <c r="B151" s="77"/>
      <c r="C151" s="78"/>
      <c r="D151" s="78"/>
      <c r="E151" s="79"/>
      <c r="F151" s="166" t="s">
        <v>2476</v>
      </c>
      <c r="G151" s="168"/>
      <c r="H151" s="168"/>
      <c r="I151" s="168"/>
      <c r="J151" s="239"/>
      <c r="K151" s="175" t="s">
        <v>2513</v>
      </c>
      <c r="L151" s="175"/>
      <c r="M151" s="175"/>
      <c r="N151" s="175"/>
      <c r="O151" s="135"/>
      <c r="P151" s="176"/>
    </row>
    <row r="152" spans="1:16" ht="20.100000000000001" customHeight="1">
      <c r="B152" s="77"/>
      <c r="C152" s="78"/>
      <c r="D152" s="78"/>
      <c r="E152" s="79"/>
      <c r="F152" s="166" t="s">
        <v>94</v>
      </c>
      <c r="G152" s="168"/>
      <c r="H152" s="168"/>
      <c r="I152" s="168"/>
      <c r="J152" s="239"/>
      <c r="K152" s="175" t="s">
        <v>2513</v>
      </c>
      <c r="L152" s="175"/>
      <c r="M152" s="175"/>
      <c r="N152" s="175"/>
      <c r="O152" s="135"/>
      <c r="P152" s="176"/>
    </row>
    <row r="153" spans="1:16" ht="20.100000000000001" customHeight="1">
      <c r="B153" s="77"/>
      <c r="C153" s="78"/>
      <c r="D153" s="78"/>
      <c r="E153" s="79"/>
      <c r="F153" s="166" t="s">
        <v>407</v>
      </c>
      <c r="G153" s="168"/>
      <c r="H153" s="168"/>
      <c r="I153" s="168"/>
      <c r="J153" s="239"/>
      <c r="K153" s="175" t="s">
        <v>2513</v>
      </c>
      <c r="L153" s="175"/>
      <c r="M153" s="175"/>
      <c r="N153" s="175"/>
      <c r="O153" s="135"/>
      <c r="P153" s="176"/>
    </row>
    <row r="154" spans="1:16" ht="20.100000000000001" customHeight="1">
      <c r="A154" s="4"/>
      <c r="B154" s="77"/>
      <c r="C154" s="78"/>
      <c r="D154" s="78"/>
      <c r="E154" s="79"/>
      <c r="F154" s="166" t="s">
        <v>95</v>
      </c>
      <c r="G154" s="168"/>
      <c r="H154" s="168"/>
      <c r="I154" s="168"/>
      <c r="J154" s="239"/>
      <c r="K154" s="175" t="s">
        <v>2513</v>
      </c>
      <c r="L154" s="175"/>
      <c r="M154" s="175"/>
      <c r="N154" s="175"/>
      <c r="O154" s="135"/>
      <c r="P154" s="176"/>
    </row>
    <row r="155" spans="1:16" ht="20.100000000000001" customHeight="1">
      <c r="B155" s="77"/>
      <c r="C155" s="78"/>
      <c r="D155" s="78"/>
      <c r="E155" s="79"/>
      <c r="F155" s="166" t="s">
        <v>408</v>
      </c>
      <c r="G155" s="168"/>
      <c r="H155" s="168"/>
      <c r="I155" s="168"/>
      <c r="J155" s="239"/>
      <c r="K155" s="175" t="s">
        <v>2513</v>
      </c>
      <c r="L155" s="175"/>
      <c r="M155" s="175"/>
      <c r="N155" s="175"/>
      <c r="O155" s="135"/>
      <c r="P155" s="176"/>
    </row>
    <row r="156" spans="1:16" ht="20.100000000000001" customHeight="1">
      <c r="B156" s="77"/>
      <c r="C156" s="78"/>
      <c r="D156" s="78"/>
      <c r="E156" s="79"/>
      <c r="F156" s="166" t="s">
        <v>2477</v>
      </c>
      <c r="G156" s="168"/>
      <c r="H156" s="168"/>
      <c r="I156" s="168"/>
      <c r="J156" s="239"/>
      <c r="K156" s="135" t="s">
        <v>2513</v>
      </c>
      <c r="L156" s="93"/>
      <c r="M156" s="93"/>
      <c r="N156" s="93"/>
      <c r="O156" s="93"/>
      <c r="P156" s="136"/>
    </row>
    <row r="157" spans="1:16" ht="20.100000000000001" customHeight="1">
      <c r="B157" s="77"/>
      <c r="C157" s="78"/>
      <c r="D157" s="78"/>
      <c r="E157" s="79"/>
      <c r="F157" s="166" t="s">
        <v>2478</v>
      </c>
      <c r="G157" s="168"/>
      <c r="H157" s="168"/>
      <c r="I157" s="168"/>
      <c r="J157" s="239"/>
      <c r="K157" s="135" t="s">
        <v>2513</v>
      </c>
      <c r="L157" s="93"/>
      <c r="M157" s="93"/>
      <c r="N157" s="93"/>
      <c r="O157" s="93"/>
      <c r="P157" s="136"/>
    </row>
    <row r="158" spans="1:16" ht="20.100000000000001" customHeight="1">
      <c r="B158" s="77"/>
      <c r="C158" s="78"/>
      <c r="D158" s="78"/>
      <c r="E158" s="79"/>
      <c r="F158" s="166" t="s">
        <v>412</v>
      </c>
      <c r="G158" s="168"/>
      <c r="H158" s="168"/>
      <c r="I158" s="168"/>
      <c r="J158" s="239"/>
      <c r="K158" s="175" t="s">
        <v>2513</v>
      </c>
      <c r="L158" s="175"/>
      <c r="M158" s="175"/>
      <c r="N158" s="175"/>
      <c r="O158" s="135"/>
      <c r="P158" s="176"/>
    </row>
    <row r="159" spans="1:16" ht="20.100000000000001" customHeight="1">
      <c r="B159" s="77"/>
      <c r="C159" s="78"/>
      <c r="D159" s="78"/>
      <c r="E159" s="79"/>
      <c r="F159" s="166" t="s">
        <v>2480</v>
      </c>
      <c r="G159" s="168"/>
      <c r="H159" s="168"/>
      <c r="I159" s="168"/>
      <c r="J159" s="239"/>
      <c r="K159" s="175" t="s">
        <v>2513</v>
      </c>
      <c r="L159" s="175"/>
      <c r="M159" s="175"/>
      <c r="N159" s="175"/>
      <c r="O159" s="135"/>
      <c r="P159" s="176"/>
    </row>
    <row r="160" spans="1:16" ht="20.100000000000001" customHeight="1">
      <c r="B160" s="77"/>
      <c r="C160" s="78"/>
      <c r="D160" s="78"/>
      <c r="E160" s="79"/>
      <c r="F160" s="166" t="s">
        <v>2479</v>
      </c>
      <c r="G160" s="168"/>
      <c r="H160" s="168"/>
      <c r="I160" s="168"/>
      <c r="J160" s="239"/>
      <c r="K160" s="175" t="s">
        <v>2518</v>
      </c>
      <c r="L160" s="175"/>
      <c r="M160" s="175"/>
      <c r="N160" s="175"/>
      <c r="O160" s="135"/>
      <c r="P160" s="176"/>
    </row>
    <row r="161" spans="2:17" ht="20.100000000000001" customHeight="1">
      <c r="B161" s="77"/>
      <c r="C161" s="78"/>
      <c r="D161" s="78"/>
      <c r="E161" s="79"/>
      <c r="F161" s="403" t="s">
        <v>96</v>
      </c>
      <c r="G161" s="153"/>
      <c r="H161" s="154"/>
      <c r="I161" s="397" t="s">
        <v>98</v>
      </c>
      <c r="J161" s="398"/>
      <c r="K161" s="175" t="s">
        <v>2518</v>
      </c>
      <c r="L161" s="175"/>
      <c r="M161" s="175"/>
      <c r="N161" s="175"/>
      <c r="O161" s="135"/>
      <c r="P161" s="176"/>
    </row>
    <row r="162" spans="2:17" ht="20.100000000000001" customHeight="1">
      <c r="B162" s="77"/>
      <c r="C162" s="78"/>
      <c r="D162" s="78"/>
      <c r="E162" s="79"/>
      <c r="F162" s="396"/>
      <c r="G162" s="159"/>
      <c r="H162" s="160"/>
      <c r="I162" s="399" t="s">
        <v>99</v>
      </c>
      <c r="J162" s="398"/>
      <c r="K162" s="175" t="s">
        <v>2518</v>
      </c>
      <c r="L162" s="175"/>
      <c r="M162" s="175"/>
      <c r="N162" s="175"/>
      <c r="O162" s="135"/>
      <c r="P162" s="176"/>
    </row>
    <row r="163" spans="2:17" ht="20.100000000000001" customHeight="1">
      <c r="B163" s="77"/>
      <c r="C163" s="78"/>
      <c r="D163" s="78"/>
      <c r="E163" s="79"/>
      <c r="F163" s="404" t="s">
        <v>97</v>
      </c>
      <c r="G163" s="405"/>
      <c r="H163" s="406"/>
      <c r="I163" s="394" t="s">
        <v>98</v>
      </c>
      <c r="J163" s="395"/>
      <c r="K163" s="175" t="s">
        <v>2518</v>
      </c>
      <c r="L163" s="175"/>
      <c r="M163" s="175"/>
      <c r="N163" s="175"/>
      <c r="O163" s="135"/>
      <c r="P163" s="176"/>
    </row>
    <row r="164" spans="2:17" ht="20.100000000000001" customHeight="1">
      <c r="B164" s="77"/>
      <c r="C164" s="78"/>
      <c r="D164" s="78"/>
      <c r="E164" s="79"/>
      <c r="F164" s="404"/>
      <c r="G164" s="405"/>
      <c r="H164" s="406"/>
      <c r="I164" s="394" t="s">
        <v>99</v>
      </c>
      <c r="J164" s="395"/>
      <c r="K164" s="175" t="s">
        <v>2518</v>
      </c>
      <c r="L164" s="175"/>
      <c r="M164" s="175"/>
      <c r="N164" s="175"/>
      <c r="O164" s="135"/>
      <c r="P164" s="176"/>
    </row>
    <row r="165" spans="2:17" ht="20.100000000000001" customHeight="1">
      <c r="B165" s="77"/>
      <c r="C165" s="78"/>
      <c r="D165" s="78"/>
      <c r="E165" s="79"/>
      <c r="F165" s="404"/>
      <c r="G165" s="405"/>
      <c r="H165" s="406"/>
      <c r="I165" s="404" t="s">
        <v>100</v>
      </c>
      <c r="J165" s="406"/>
      <c r="K165" s="175" t="s">
        <v>2518</v>
      </c>
      <c r="L165" s="175"/>
      <c r="M165" s="175"/>
      <c r="N165" s="175"/>
      <c r="O165" s="135"/>
      <c r="P165" s="176"/>
    </row>
    <row r="166" spans="2:17" ht="20.100000000000001" customHeight="1">
      <c r="B166" s="77"/>
      <c r="C166" s="78"/>
      <c r="D166" s="78"/>
      <c r="E166" s="79"/>
      <c r="F166" s="404" t="s">
        <v>422</v>
      </c>
      <c r="G166" s="405"/>
      <c r="H166" s="406"/>
      <c r="I166" s="394" t="s">
        <v>98</v>
      </c>
      <c r="J166" s="395"/>
      <c r="K166" s="175" t="s">
        <v>2513</v>
      </c>
      <c r="L166" s="175"/>
      <c r="M166" s="175"/>
      <c r="N166" s="175"/>
      <c r="O166" s="135"/>
      <c r="P166" s="176"/>
    </row>
    <row r="167" spans="2:17" ht="20.100000000000001" customHeight="1">
      <c r="B167" s="77"/>
      <c r="C167" s="78"/>
      <c r="D167" s="78"/>
      <c r="E167" s="79"/>
      <c r="F167" s="404"/>
      <c r="G167" s="405"/>
      <c r="H167" s="406"/>
      <c r="I167" s="394" t="s">
        <v>99</v>
      </c>
      <c r="J167" s="395"/>
      <c r="K167" s="175" t="s">
        <v>2518</v>
      </c>
      <c r="L167" s="175"/>
      <c r="M167" s="175"/>
      <c r="N167" s="175"/>
      <c r="O167" s="135"/>
      <c r="P167" s="176"/>
    </row>
    <row r="168" spans="2:17" ht="20.100000000000001" customHeight="1">
      <c r="B168" s="77"/>
      <c r="C168" s="78"/>
      <c r="D168" s="78"/>
      <c r="E168" s="79"/>
      <c r="F168" s="404"/>
      <c r="G168" s="405"/>
      <c r="H168" s="406"/>
      <c r="I168" s="396" t="s">
        <v>100</v>
      </c>
      <c r="J168" s="160"/>
      <c r="K168" s="175" t="s">
        <v>2518</v>
      </c>
      <c r="L168" s="175"/>
      <c r="M168" s="175"/>
      <c r="N168" s="175"/>
      <c r="O168" s="135"/>
      <c r="P168" s="176"/>
    </row>
    <row r="169" spans="2:17" ht="20.100000000000001" customHeight="1">
      <c r="B169" s="77"/>
      <c r="C169" s="78"/>
      <c r="D169" s="78"/>
      <c r="E169" s="79"/>
      <c r="F169" s="404"/>
      <c r="G169" s="405"/>
      <c r="H169" s="406"/>
      <c r="I169" s="394" t="s">
        <v>423</v>
      </c>
      <c r="J169" s="395"/>
      <c r="K169" s="175" t="s">
        <v>2518</v>
      </c>
      <c r="L169" s="175"/>
      <c r="M169" s="175"/>
      <c r="N169" s="175"/>
      <c r="O169" s="135"/>
      <c r="P169" s="176"/>
    </row>
    <row r="170" spans="2:17" ht="20.100000000000001" customHeight="1">
      <c r="B170" s="77"/>
      <c r="C170" s="78"/>
      <c r="D170" s="78"/>
      <c r="E170" s="79"/>
      <c r="F170" s="404"/>
      <c r="G170" s="405"/>
      <c r="H170" s="406"/>
      <c r="I170" s="396" t="s">
        <v>424</v>
      </c>
      <c r="J170" s="160"/>
      <c r="K170" s="175" t="s">
        <v>2518</v>
      </c>
      <c r="L170" s="175"/>
      <c r="M170" s="175"/>
      <c r="N170" s="175"/>
      <c r="O170" s="135"/>
      <c r="P170" s="176"/>
    </row>
    <row r="171" spans="2:17" ht="20.100000000000001" customHeight="1">
      <c r="B171" s="77"/>
      <c r="C171" s="78"/>
      <c r="D171" s="78"/>
      <c r="E171" s="79"/>
      <c r="F171" s="403" t="s">
        <v>425</v>
      </c>
      <c r="G171" s="153"/>
      <c r="H171" s="154"/>
      <c r="I171" s="397" t="s">
        <v>98</v>
      </c>
      <c r="J171" s="398"/>
      <c r="K171" s="175" t="s">
        <v>2518</v>
      </c>
      <c r="L171" s="175"/>
      <c r="M171" s="175"/>
      <c r="N171" s="175"/>
      <c r="O171" s="135"/>
      <c r="P171" s="176"/>
    </row>
    <row r="172" spans="2:17" ht="20.100000000000001" customHeight="1">
      <c r="B172" s="80"/>
      <c r="C172" s="81"/>
      <c r="D172" s="81"/>
      <c r="E172" s="82"/>
      <c r="F172" s="396"/>
      <c r="G172" s="159"/>
      <c r="H172" s="160"/>
      <c r="I172" s="399" t="s">
        <v>99</v>
      </c>
      <c r="J172" s="398"/>
      <c r="K172" s="175" t="s">
        <v>2513</v>
      </c>
      <c r="L172" s="175"/>
      <c r="M172" s="175"/>
      <c r="N172" s="175"/>
      <c r="O172" s="135"/>
      <c r="P172" s="176"/>
    </row>
    <row r="173" spans="2:17" ht="20.100000000000001" customHeight="1">
      <c r="B173" s="129" t="s">
        <v>101</v>
      </c>
      <c r="C173" s="115"/>
      <c r="D173" s="115"/>
      <c r="E173" s="115"/>
      <c r="F173" s="130"/>
      <c r="G173" s="176" t="s">
        <v>2518</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2527</v>
      </c>
      <c r="G178" s="357" t="s">
        <v>471</v>
      </c>
      <c r="H178" s="357"/>
      <c r="I178" s="357"/>
      <c r="J178" s="357"/>
      <c r="K178" s="357"/>
      <c r="L178" s="357"/>
      <c r="M178" s="357"/>
      <c r="N178" s="357"/>
      <c r="O178" s="357"/>
      <c r="P178" s="382"/>
    </row>
    <row r="179" spans="2:20" ht="20.100000000000001" customHeight="1">
      <c r="B179" s="164"/>
      <c r="C179" s="163"/>
      <c r="D179" s="163"/>
      <c r="E179" s="163"/>
      <c r="F179" s="14" t="s">
        <v>2527</v>
      </c>
      <c r="G179" s="168" t="s">
        <v>472</v>
      </c>
      <c r="H179" s="168"/>
      <c r="I179" s="168"/>
      <c r="J179" s="168"/>
      <c r="K179" s="168"/>
      <c r="L179" s="168"/>
      <c r="M179" s="168"/>
      <c r="N179" s="168"/>
      <c r="O179" s="168"/>
      <c r="P179" s="194"/>
    </row>
    <row r="180" spans="2:20" ht="20.100000000000001" customHeight="1">
      <c r="B180" s="164"/>
      <c r="C180" s="163"/>
      <c r="D180" s="163"/>
      <c r="E180" s="163"/>
      <c r="F180" s="14" t="s">
        <v>2527</v>
      </c>
      <c r="G180" s="168" t="s">
        <v>473</v>
      </c>
      <c r="H180" s="168"/>
      <c r="I180" s="168"/>
      <c r="J180" s="168"/>
      <c r="K180" s="168"/>
      <c r="L180" s="168"/>
      <c r="M180" s="168"/>
      <c r="N180" s="168"/>
      <c r="O180" s="168"/>
      <c r="P180" s="194"/>
    </row>
    <row r="181" spans="2:20" ht="79.5" customHeight="1">
      <c r="B181" s="164"/>
      <c r="C181" s="163"/>
      <c r="D181" s="163"/>
      <c r="E181" s="163"/>
      <c r="F181" s="14" t="s">
        <v>2527</v>
      </c>
      <c r="G181" s="168" t="s">
        <v>445</v>
      </c>
      <c r="H181" s="168"/>
      <c r="I181" s="239"/>
      <c r="J181" s="169" t="s">
        <v>2542</v>
      </c>
      <c r="K181" s="170"/>
      <c r="L181" s="170"/>
      <c r="M181" s="170"/>
      <c r="N181" s="170"/>
      <c r="O181" s="170"/>
      <c r="P181" s="171"/>
    </row>
    <row r="182" spans="2:20" ht="39.950000000000003" customHeight="1">
      <c r="B182" s="83" t="s">
        <v>105</v>
      </c>
      <c r="C182" s="84"/>
      <c r="D182" s="284">
        <v>1</v>
      </c>
      <c r="E182" s="361"/>
      <c r="F182" s="163" t="s">
        <v>5</v>
      </c>
      <c r="G182" s="163"/>
      <c r="H182" s="163"/>
      <c r="I182" s="101" t="s">
        <v>2528</v>
      </c>
      <c r="J182" s="102"/>
      <c r="K182" s="102"/>
      <c r="L182" s="102"/>
      <c r="M182" s="102"/>
      <c r="N182" s="102"/>
      <c r="O182" s="103"/>
      <c r="P182" s="104"/>
    </row>
    <row r="183" spans="2:20" ht="39.950000000000003" customHeight="1">
      <c r="B183" s="85"/>
      <c r="C183" s="86"/>
      <c r="D183" s="284"/>
      <c r="E183" s="361"/>
      <c r="F183" s="163" t="s">
        <v>107</v>
      </c>
      <c r="G183" s="163"/>
      <c r="H183" s="163"/>
      <c r="I183" s="101" t="s">
        <v>2529</v>
      </c>
      <c r="J183" s="102"/>
      <c r="K183" s="102"/>
      <c r="L183" s="102"/>
      <c r="M183" s="102"/>
      <c r="N183" s="102"/>
      <c r="O183" s="103"/>
      <c r="P183" s="104"/>
    </row>
    <row r="184" spans="2:20" ht="79.5" customHeight="1">
      <c r="B184" s="85"/>
      <c r="C184" s="86"/>
      <c r="D184" s="284"/>
      <c r="E184" s="361"/>
      <c r="F184" s="163" t="s">
        <v>108</v>
      </c>
      <c r="G184" s="163"/>
      <c r="H184" s="163"/>
      <c r="I184" s="101" t="s">
        <v>2530</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2531</v>
      </c>
      <c r="J186" s="102"/>
      <c r="K186" s="102"/>
      <c r="L186" s="102"/>
      <c r="M186" s="102"/>
      <c r="N186" s="102"/>
      <c r="O186" s="103"/>
      <c r="P186" s="104"/>
    </row>
    <row r="187" spans="2:20" ht="39.950000000000003" customHeight="1">
      <c r="B187" s="85"/>
      <c r="C187" s="86"/>
      <c r="D187" s="284">
        <v>2</v>
      </c>
      <c r="E187" s="361"/>
      <c r="F187" s="163" t="s">
        <v>5</v>
      </c>
      <c r="G187" s="163"/>
      <c r="H187" s="163"/>
      <c r="I187" s="101" t="s">
        <v>2532</v>
      </c>
      <c r="J187" s="102"/>
      <c r="K187" s="102"/>
      <c r="L187" s="102"/>
      <c r="M187" s="102"/>
      <c r="N187" s="102"/>
      <c r="O187" s="103"/>
      <c r="P187" s="104"/>
    </row>
    <row r="188" spans="2:20" ht="39.950000000000003" customHeight="1">
      <c r="B188" s="85"/>
      <c r="C188" s="86"/>
      <c r="D188" s="284"/>
      <c r="E188" s="361"/>
      <c r="F188" s="163" t="s">
        <v>107</v>
      </c>
      <c r="G188" s="163"/>
      <c r="H188" s="163"/>
      <c r="I188" s="101" t="s">
        <v>2533</v>
      </c>
      <c r="J188" s="102"/>
      <c r="K188" s="102"/>
      <c r="L188" s="102"/>
      <c r="M188" s="102"/>
      <c r="N188" s="102"/>
      <c r="O188" s="103"/>
      <c r="P188" s="104"/>
    </row>
    <row r="189" spans="2:20" ht="79.5" customHeight="1">
      <c r="B189" s="85"/>
      <c r="C189" s="86"/>
      <c r="D189" s="284"/>
      <c r="E189" s="361"/>
      <c r="F189" s="163" t="s">
        <v>108</v>
      </c>
      <c r="G189" s="163"/>
      <c r="H189" s="163"/>
      <c r="I189" s="101" t="s">
        <v>2534</v>
      </c>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t="s">
        <v>2535</v>
      </c>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2536</v>
      </c>
      <c r="J197" s="102"/>
      <c r="K197" s="102"/>
      <c r="L197" s="102"/>
      <c r="M197" s="102"/>
      <c r="N197" s="102"/>
      <c r="O197" s="103"/>
      <c r="P197" s="104"/>
    </row>
    <row r="198" spans="2:16" ht="39.950000000000003" customHeight="1">
      <c r="B198" s="85"/>
      <c r="C198" s="86"/>
      <c r="D198" s="386"/>
      <c r="E198" s="387"/>
      <c r="F198" s="163" t="s">
        <v>107</v>
      </c>
      <c r="G198" s="163"/>
      <c r="H198" s="163"/>
      <c r="I198" s="101" t="s">
        <v>2537</v>
      </c>
      <c r="J198" s="102"/>
      <c r="K198" s="102"/>
      <c r="L198" s="102"/>
      <c r="M198" s="102"/>
      <c r="N198" s="102"/>
      <c r="O198" s="103"/>
      <c r="P198" s="104"/>
    </row>
    <row r="199" spans="2:16" ht="39.950000000000003" customHeight="1">
      <c r="B199" s="85"/>
      <c r="C199" s="86"/>
      <c r="D199" s="386"/>
      <c r="E199" s="387"/>
      <c r="F199" s="165" t="s">
        <v>109</v>
      </c>
      <c r="G199" s="165"/>
      <c r="H199" s="165"/>
      <c r="I199" s="101" t="s">
        <v>2538</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t="s">
        <v>2527</v>
      </c>
      <c r="G206" s="323" t="s">
        <v>475</v>
      </c>
      <c r="H206" s="168"/>
      <c r="I206" s="168"/>
      <c r="J206" s="168"/>
      <c r="K206" s="168"/>
      <c r="L206" s="168"/>
      <c r="M206" s="168"/>
      <c r="N206" s="168"/>
      <c r="O206" s="168"/>
      <c r="P206" s="194"/>
    </row>
    <row r="207" spans="2:16" ht="60" customHeight="1">
      <c r="B207" s="133"/>
      <c r="C207" s="119"/>
      <c r="D207" s="119"/>
      <c r="E207" s="134"/>
      <c r="F207" s="14" t="s">
        <v>2527</v>
      </c>
      <c r="G207" s="323" t="s">
        <v>445</v>
      </c>
      <c r="H207" s="168"/>
      <c r="I207" s="239"/>
      <c r="J207" s="169" t="s">
        <v>2539</v>
      </c>
      <c r="K207" s="170"/>
      <c r="L207" s="170"/>
      <c r="M207" s="170"/>
      <c r="N207" s="170"/>
      <c r="O207" s="170"/>
      <c r="P207" s="171"/>
    </row>
    <row r="208" spans="2:16" ht="120" customHeight="1">
      <c r="B208" s="164" t="s">
        <v>113</v>
      </c>
      <c r="C208" s="163"/>
      <c r="D208" s="163"/>
      <c r="E208" s="163"/>
      <c r="F208" s="101" t="s">
        <v>2540</v>
      </c>
      <c r="G208" s="101"/>
      <c r="H208" s="101"/>
      <c r="I208" s="101"/>
      <c r="J208" s="101"/>
      <c r="K208" s="101"/>
      <c r="L208" s="101"/>
      <c r="M208" s="101"/>
      <c r="N208" s="101"/>
      <c r="O208" s="169"/>
      <c r="P208" s="383"/>
    </row>
    <row r="209" spans="2:20" ht="120" customHeight="1">
      <c r="B209" s="164" t="s">
        <v>114</v>
      </c>
      <c r="C209" s="163"/>
      <c r="D209" s="163"/>
      <c r="E209" s="163"/>
      <c r="F209" s="101" t="s">
        <v>2541</v>
      </c>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t="s">
        <v>2566</v>
      </c>
      <c r="G211" s="102"/>
      <c r="H211" s="102"/>
      <c r="I211" s="102"/>
      <c r="J211" s="102"/>
      <c r="K211" s="102"/>
      <c r="L211" s="102"/>
      <c r="M211" s="102"/>
      <c r="N211" s="102"/>
      <c r="O211" s="103"/>
      <c r="P211" s="104"/>
    </row>
    <row r="212" spans="2:20" ht="20.100000000000001" customHeight="1">
      <c r="B212" s="227" t="s">
        <v>118</v>
      </c>
      <c r="C212" s="228"/>
      <c r="D212" s="228"/>
      <c r="E212" s="228"/>
      <c r="F212" s="175" t="s">
        <v>2518</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2518</v>
      </c>
      <c r="G213" s="175"/>
      <c r="H213" s="175"/>
      <c r="I213" s="175"/>
      <c r="J213" s="175"/>
      <c r="K213" s="175"/>
      <c r="L213" s="175"/>
      <c r="M213" s="175"/>
      <c r="N213" s="175"/>
      <c r="O213" s="135"/>
      <c r="P213" s="176"/>
    </row>
    <row r="214" spans="2:20" ht="20.100000000000001" customHeight="1">
      <c r="B214" s="162"/>
      <c r="C214" s="266"/>
      <c r="D214" s="228" t="s">
        <v>121</v>
      </c>
      <c r="E214" s="228"/>
      <c r="F214" s="175" t="s">
        <v>2518</v>
      </c>
      <c r="G214" s="175"/>
      <c r="H214" s="175"/>
      <c r="I214" s="175"/>
      <c r="J214" s="175"/>
      <c r="K214" s="175"/>
      <c r="L214" s="175"/>
      <c r="M214" s="175"/>
      <c r="N214" s="175"/>
      <c r="O214" s="135"/>
      <c r="P214" s="176"/>
    </row>
    <row r="215" spans="2:20" ht="20.100000000000001" customHeight="1">
      <c r="B215" s="162"/>
      <c r="C215" s="266"/>
      <c r="D215" s="228" t="s">
        <v>122</v>
      </c>
      <c r="E215" s="228"/>
      <c r="F215" s="175" t="s">
        <v>2518</v>
      </c>
      <c r="G215" s="175"/>
      <c r="H215" s="175"/>
      <c r="I215" s="175"/>
      <c r="J215" s="175"/>
      <c r="K215" s="175"/>
      <c r="L215" s="175"/>
      <c r="M215" s="175"/>
      <c r="N215" s="175"/>
      <c r="O215" s="135"/>
      <c r="P215" s="176"/>
    </row>
    <row r="216" spans="2:20" ht="20.100000000000001" customHeight="1">
      <c r="B216" s="162"/>
      <c r="C216" s="266"/>
      <c r="D216" s="228" t="s">
        <v>123</v>
      </c>
      <c r="E216" s="228"/>
      <c r="F216" s="175" t="s">
        <v>2518</v>
      </c>
      <c r="G216" s="175"/>
      <c r="H216" s="175"/>
      <c r="I216" s="175"/>
      <c r="J216" s="175"/>
      <c r="K216" s="175"/>
      <c r="L216" s="175"/>
      <c r="M216" s="175"/>
      <c r="N216" s="175"/>
      <c r="O216" s="135"/>
      <c r="P216" s="176"/>
    </row>
    <row r="217" spans="2:20" ht="20.100000000000001" customHeight="1">
      <c r="B217" s="162"/>
      <c r="C217" s="266"/>
      <c r="D217" s="228" t="s">
        <v>124</v>
      </c>
      <c r="E217" s="228"/>
      <c r="F217" s="175" t="s">
        <v>2518</v>
      </c>
      <c r="G217" s="175"/>
      <c r="H217" s="175"/>
      <c r="I217" s="175"/>
      <c r="J217" s="175"/>
      <c r="K217" s="175"/>
      <c r="L217" s="175"/>
      <c r="M217" s="175"/>
      <c r="N217" s="175"/>
      <c r="O217" s="135"/>
      <c r="P217" s="176"/>
    </row>
    <row r="218" spans="2:20" ht="20.100000000000001" customHeight="1">
      <c r="B218" s="162"/>
      <c r="C218" s="266"/>
      <c r="D218" s="266" t="s">
        <v>125</v>
      </c>
      <c r="E218" s="266"/>
      <c r="F218" s="175" t="s">
        <v>2518</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2518</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2518</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2513</v>
      </c>
      <c r="K225" s="175"/>
      <c r="L225" s="175"/>
      <c r="M225" s="175"/>
      <c r="N225" s="175"/>
      <c r="O225" s="135"/>
      <c r="P225" s="176"/>
      <c r="S225" s="15" t="str">
        <f>IF(J225="","未記入","")</f>
        <v/>
      </c>
    </row>
    <row r="226" spans="1:20" ht="120" customHeight="1">
      <c r="B226" s="164" t="s">
        <v>127</v>
      </c>
      <c r="C226" s="163"/>
      <c r="D226" s="163"/>
      <c r="E226" s="163"/>
      <c r="F226" s="101" t="s">
        <v>2543</v>
      </c>
      <c r="G226" s="102"/>
      <c r="H226" s="102"/>
      <c r="I226" s="102"/>
      <c r="J226" s="102"/>
      <c r="K226" s="102"/>
      <c r="L226" s="102"/>
      <c r="M226" s="102"/>
      <c r="N226" s="102"/>
      <c r="O226" s="103"/>
      <c r="P226" s="104"/>
    </row>
    <row r="227" spans="1:20" ht="60" customHeight="1">
      <c r="B227" s="164" t="s">
        <v>490</v>
      </c>
      <c r="C227" s="163"/>
      <c r="D227" s="163"/>
      <c r="E227" s="163"/>
      <c r="F227" s="101" t="s">
        <v>2544</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2545</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2513</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2568</v>
      </c>
      <c r="K233" s="170"/>
      <c r="L233" s="170"/>
      <c r="M233" s="170"/>
      <c r="N233" s="170"/>
      <c r="O233" s="170"/>
      <c r="P233" s="171"/>
    </row>
    <row r="234" spans="1:20" ht="20.100000000000001" customHeight="1">
      <c r="B234" s="164" t="s">
        <v>131</v>
      </c>
      <c r="C234" s="163"/>
      <c r="D234" s="163"/>
      <c r="E234" s="163"/>
      <c r="F234" s="135">
        <v>73</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v>0</v>
      </c>
      <c r="L244" s="175"/>
      <c r="M244" s="175"/>
      <c r="N244" s="175">
        <v>0.5</v>
      </c>
      <c r="O244" s="135"/>
      <c r="P244" s="176"/>
    </row>
    <row r="245" spans="2:16" ht="20.100000000000001"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00000000000001" customHeight="1">
      <c r="B246" s="363" t="s">
        <v>141</v>
      </c>
      <c r="C246" s="163"/>
      <c r="D246" s="163"/>
      <c r="E246" s="364">
        <f>IF(OR($H$246&lt;&gt;"",$K$246&lt;&gt;""),SUM($H$246,$K$246),"")</f>
        <v>30</v>
      </c>
      <c r="F246" s="364"/>
      <c r="G246" s="364"/>
      <c r="H246" s="175">
        <v>7</v>
      </c>
      <c r="I246" s="175"/>
      <c r="J246" s="175"/>
      <c r="K246" s="175">
        <v>23</v>
      </c>
      <c r="L246" s="175"/>
      <c r="M246" s="175"/>
      <c r="N246" s="175">
        <v>25.6</v>
      </c>
      <c r="O246" s="135"/>
      <c r="P246" s="176"/>
    </row>
    <row r="247" spans="2:16" ht="20.100000000000001" customHeight="1">
      <c r="B247" s="44"/>
      <c r="C247" s="163" t="s">
        <v>142</v>
      </c>
      <c r="D247" s="163"/>
      <c r="E247" s="364">
        <f>IF(OR($H$247&lt;&gt;"",$K$247&lt;&gt;""),SUM($H$247,$K$247),"")</f>
        <v>26</v>
      </c>
      <c r="F247" s="364"/>
      <c r="G247" s="364"/>
      <c r="H247" s="175">
        <v>5</v>
      </c>
      <c r="I247" s="175"/>
      <c r="J247" s="175"/>
      <c r="K247" s="175">
        <v>21</v>
      </c>
      <c r="L247" s="175"/>
      <c r="M247" s="175"/>
      <c r="N247" s="175">
        <v>22.4</v>
      </c>
      <c r="O247" s="135"/>
      <c r="P247" s="176"/>
    </row>
    <row r="248" spans="2:16" ht="20.100000000000001" customHeight="1">
      <c r="B248" s="45"/>
      <c r="C248" s="163" t="s">
        <v>143</v>
      </c>
      <c r="D248" s="163"/>
      <c r="E248" s="364">
        <f>IF(OR($H$248&lt;&gt;"",$K$248&lt;&gt;""),SUM($H$248,$K$248),"")</f>
        <v>4</v>
      </c>
      <c r="F248" s="364"/>
      <c r="G248" s="364"/>
      <c r="H248" s="175">
        <v>2</v>
      </c>
      <c r="I248" s="175"/>
      <c r="J248" s="175"/>
      <c r="K248" s="175">
        <v>2</v>
      </c>
      <c r="L248" s="175"/>
      <c r="M248" s="175"/>
      <c r="N248" s="175">
        <v>3.2</v>
      </c>
      <c r="O248" s="135"/>
      <c r="P248" s="176"/>
    </row>
    <row r="249" spans="2:16" ht="20.100000000000001" customHeight="1">
      <c r="B249" s="164" t="s">
        <v>144</v>
      </c>
      <c r="C249" s="163"/>
      <c r="D249" s="163"/>
      <c r="E249" s="364">
        <f>IF(OR($H$249&lt;&gt;"",$K$249&lt;&gt;""),SUM($H$249,$K$249),"")</f>
        <v>2</v>
      </c>
      <c r="F249" s="364"/>
      <c r="G249" s="364"/>
      <c r="H249" s="175">
        <v>2</v>
      </c>
      <c r="I249" s="175"/>
      <c r="J249" s="175"/>
      <c r="K249" s="175">
        <v>0</v>
      </c>
      <c r="L249" s="175"/>
      <c r="M249" s="175"/>
      <c r="N249" s="175">
        <v>2</v>
      </c>
      <c r="O249" s="135"/>
      <c r="P249" s="176"/>
    </row>
    <row r="250" spans="2:16" ht="20.100000000000001"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00000000000001"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00000000000001"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00000000000001" customHeight="1">
      <c r="B253" s="164" t="s">
        <v>148</v>
      </c>
      <c r="C253" s="163"/>
      <c r="D253" s="163"/>
      <c r="E253" s="364">
        <f>IF(OR($H$253&lt;&gt;"",$K$253&lt;&gt;""),SUM($H$253,$K$253),"")</f>
        <v>2</v>
      </c>
      <c r="F253" s="364"/>
      <c r="G253" s="364"/>
      <c r="H253" s="175">
        <v>2</v>
      </c>
      <c r="I253" s="175"/>
      <c r="J253" s="175"/>
      <c r="K253" s="175">
        <v>0</v>
      </c>
      <c r="L253" s="175"/>
      <c r="M253" s="175"/>
      <c r="N253" s="175">
        <v>2</v>
      </c>
      <c r="O253" s="135"/>
      <c r="P253" s="176"/>
    </row>
    <row r="254" spans="2:16" ht="20.100000000000001" customHeight="1">
      <c r="B254" s="164" t="s">
        <v>149</v>
      </c>
      <c r="C254" s="163"/>
      <c r="D254" s="163"/>
      <c r="E254" s="364">
        <f>IF(OR($H$254&lt;&gt;"",$K$254&lt;&gt;""),SUM($H$254,$K$254),"")</f>
        <v>2</v>
      </c>
      <c r="F254" s="364"/>
      <c r="G254" s="364"/>
      <c r="H254" s="175">
        <v>0</v>
      </c>
      <c r="I254" s="175"/>
      <c r="J254" s="175"/>
      <c r="K254" s="175">
        <v>2</v>
      </c>
      <c r="L254" s="175"/>
      <c r="M254" s="175"/>
      <c r="N254" s="175">
        <v>0.2</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00000000000001" customHeight="1">
      <c r="B265" s="164" t="s">
        <v>161</v>
      </c>
      <c r="C265" s="163"/>
      <c r="D265" s="163"/>
      <c r="E265" s="163"/>
      <c r="F265" s="163"/>
      <c r="G265" s="364">
        <f>IF(OR($J$265&lt;&gt;"",$M$265&lt;&gt;""),SUM($J$265,$M$265),"")</f>
        <v>8</v>
      </c>
      <c r="H265" s="364"/>
      <c r="I265" s="364"/>
      <c r="J265" s="175">
        <v>3</v>
      </c>
      <c r="K265" s="175"/>
      <c r="L265" s="175"/>
      <c r="M265" s="175">
        <v>5</v>
      </c>
      <c r="N265" s="175"/>
      <c r="O265" s="135"/>
      <c r="P265" s="176"/>
    </row>
    <row r="266" spans="2:20" ht="20.100000000000001" customHeight="1">
      <c r="B266" s="164" t="s">
        <v>162</v>
      </c>
      <c r="C266" s="163"/>
      <c r="D266" s="163"/>
      <c r="E266" s="163"/>
      <c r="F266" s="163"/>
      <c r="G266" s="364">
        <f>IF(OR($J$266&lt;&gt;"",$M$266&lt;&gt;""),SUM($J$266,$M$266),"")</f>
        <v>2</v>
      </c>
      <c r="H266" s="364"/>
      <c r="I266" s="364"/>
      <c r="J266" s="175">
        <v>1</v>
      </c>
      <c r="K266" s="175"/>
      <c r="L266" s="175"/>
      <c r="M266" s="175">
        <v>1</v>
      </c>
      <c r="N266" s="175"/>
      <c r="O266" s="135"/>
      <c r="P266" s="176"/>
    </row>
    <row r="267" spans="2:20" ht="20.100000000000001" customHeight="1">
      <c r="B267" s="164" t="s">
        <v>398</v>
      </c>
      <c r="C267" s="163"/>
      <c r="D267" s="163"/>
      <c r="E267" s="163"/>
      <c r="F267" s="163"/>
      <c r="G267" s="364">
        <f>IF(OR($J$267&lt;&gt;"",$M$267&lt;&gt;""),SUM($J$267,$M$267),"")</f>
        <v>6</v>
      </c>
      <c r="H267" s="364"/>
      <c r="I267" s="364"/>
      <c r="J267" s="175">
        <v>1</v>
      </c>
      <c r="K267" s="175"/>
      <c r="L267" s="175"/>
      <c r="M267" s="175">
        <v>5</v>
      </c>
      <c r="N267" s="175"/>
      <c r="O267" s="135"/>
      <c r="P267" s="176"/>
    </row>
    <row r="268" spans="2:20" ht="20.100000000000001"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4</v>
      </c>
      <c r="H273" s="364"/>
      <c r="I273" s="364"/>
      <c r="J273" s="175">
        <v>2</v>
      </c>
      <c r="K273" s="175"/>
      <c r="L273" s="175"/>
      <c r="M273" s="175">
        <v>2</v>
      </c>
      <c r="N273" s="175"/>
      <c r="O273" s="135"/>
      <c r="P273" s="176"/>
    </row>
    <row r="274" spans="1:20" ht="20.100000000000001"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00000000000001"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00000000000001"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00000000000001" customHeight="1">
      <c r="B277" s="164" t="s">
        <v>169</v>
      </c>
      <c r="C277" s="163"/>
      <c r="D277" s="163"/>
      <c r="E277" s="163"/>
      <c r="F277" s="163"/>
      <c r="G277" s="364">
        <f>IF(OR($J$277&lt;&gt;"",$M$277&lt;&gt;""),SUM($J$277,$M$277),"")</f>
        <v>1</v>
      </c>
      <c r="H277" s="364"/>
      <c r="I277" s="364"/>
      <c r="J277" s="175">
        <v>1</v>
      </c>
      <c r="K277" s="175"/>
      <c r="L277" s="175"/>
      <c r="M277" s="175">
        <v>0</v>
      </c>
      <c r="N277" s="175"/>
      <c r="O277" s="135"/>
      <c r="P277" s="176"/>
    </row>
    <row r="278" spans="1:20" ht="20.100000000000001" customHeight="1">
      <c r="B278" s="363" t="s">
        <v>170</v>
      </c>
      <c r="C278" s="165"/>
      <c r="D278" s="165"/>
      <c r="E278" s="165"/>
      <c r="F278" s="165"/>
      <c r="G278" s="364">
        <f>IF(OR($J$278&lt;&gt;"",$M$278&lt;&gt;""),SUM($J$278,$M$278),"")</f>
        <v>1</v>
      </c>
      <c r="H278" s="364"/>
      <c r="I278" s="364"/>
      <c r="J278" s="175">
        <v>1</v>
      </c>
      <c r="K278" s="175"/>
      <c r="L278" s="175"/>
      <c r="M278" s="175">
        <v>0</v>
      </c>
      <c r="N278" s="175"/>
      <c r="O278" s="135"/>
      <c r="P278" s="176"/>
    </row>
    <row r="279" spans="1:20" ht="20.100000000000001" customHeight="1">
      <c r="A279" s="4"/>
      <c r="B279" s="168" t="s">
        <v>409</v>
      </c>
      <c r="C279" s="168"/>
      <c r="D279" s="168"/>
      <c r="E279" s="168"/>
      <c r="F279" s="239"/>
      <c r="G279" s="364">
        <f>IF(OR($J$279&lt;&gt;"",$M$279&lt;&gt;""),SUM($J$279,$M$279),"")</f>
        <v>0</v>
      </c>
      <c r="H279" s="364"/>
      <c r="I279" s="364"/>
      <c r="J279" s="175">
        <v>0</v>
      </c>
      <c r="K279" s="175"/>
      <c r="L279" s="175"/>
      <c r="M279" s="175">
        <v>0</v>
      </c>
      <c r="N279" s="175"/>
      <c r="O279" s="135"/>
      <c r="P279" s="176"/>
    </row>
    <row r="280" spans="1:20" ht="20.100000000000001" customHeight="1" thickBot="1">
      <c r="A280" s="4"/>
      <c r="B280" s="220" t="s">
        <v>410</v>
      </c>
      <c r="C280" s="220"/>
      <c r="D280" s="220"/>
      <c r="E280" s="220"/>
      <c r="F280" s="221"/>
      <c r="G280" s="355">
        <f>IF(OR($J$280&lt;&gt;"",$M$280&lt;&gt;""),SUM($J$280,$M$280),"")</f>
        <v>0</v>
      </c>
      <c r="H280" s="355"/>
      <c r="I280" s="355"/>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18</v>
      </c>
      <c r="H283" s="47" t="s">
        <v>501</v>
      </c>
      <c r="I283" s="29">
        <v>0</v>
      </c>
      <c r="J283" s="47" t="s">
        <v>502</v>
      </c>
      <c r="K283" s="48" t="s">
        <v>447</v>
      </c>
      <c r="L283" s="29">
        <v>7</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2546</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2.7</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2513</v>
      </c>
      <c r="M301" s="190"/>
      <c r="N301" s="190"/>
      <c r="O301" s="190"/>
      <c r="P301" s="191"/>
    </row>
    <row r="302" spans="2:20" ht="20.100000000000001" customHeight="1">
      <c r="B302" s="341"/>
      <c r="C302" s="342"/>
      <c r="D302" s="342"/>
      <c r="E302" s="342"/>
      <c r="F302" s="343"/>
      <c r="G302" s="114" t="s">
        <v>453</v>
      </c>
      <c r="H302" s="130"/>
      <c r="I302" s="135" t="s">
        <v>2513</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2547</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2</v>
      </c>
      <c r="I307" s="28">
        <v>5</v>
      </c>
      <c r="J307" s="28">
        <v>6</v>
      </c>
      <c r="K307" s="28">
        <v>0</v>
      </c>
      <c r="L307" s="28">
        <v>0</v>
      </c>
      <c r="M307" s="28">
        <v>0</v>
      </c>
      <c r="N307" s="28">
        <v>0</v>
      </c>
      <c r="O307" s="28">
        <v>0</v>
      </c>
      <c r="P307" s="28">
        <v>0</v>
      </c>
      <c r="Q307" s="12"/>
    </row>
    <row r="308" spans="1:20" ht="20.100000000000001" customHeight="1">
      <c r="B308" s="129" t="s">
        <v>185</v>
      </c>
      <c r="C308" s="115"/>
      <c r="D308" s="115"/>
      <c r="E308" s="115"/>
      <c r="F308" s="130"/>
      <c r="G308" s="28">
        <v>1</v>
      </c>
      <c r="H308" s="28">
        <v>1</v>
      </c>
      <c r="I308" s="28">
        <v>7</v>
      </c>
      <c r="J308" s="28">
        <v>10</v>
      </c>
      <c r="K308" s="28">
        <v>0</v>
      </c>
      <c r="L308" s="28">
        <v>0</v>
      </c>
      <c r="M308" s="28">
        <v>0</v>
      </c>
      <c r="N308" s="28">
        <v>0</v>
      </c>
      <c r="O308" s="28">
        <v>1</v>
      </c>
      <c r="P308" s="28">
        <v>0</v>
      </c>
      <c r="Q308" s="12"/>
    </row>
    <row r="309" spans="1:20" ht="20.100000000000001" customHeight="1">
      <c r="B309" s="331" t="s">
        <v>186</v>
      </c>
      <c r="C309" s="332"/>
      <c r="D309" s="166" t="s">
        <v>187</v>
      </c>
      <c r="E309" s="168"/>
      <c r="F309" s="239"/>
      <c r="G309" s="28"/>
      <c r="H309" s="28">
        <v>1</v>
      </c>
      <c r="I309" s="28">
        <v>4</v>
      </c>
      <c r="J309" s="28">
        <v>5</v>
      </c>
      <c r="K309" s="28">
        <v>0</v>
      </c>
      <c r="L309" s="28">
        <v>0</v>
      </c>
      <c r="M309" s="28">
        <v>0</v>
      </c>
      <c r="N309" s="28">
        <v>0</v>
      </c>
      <c r="O309" s="28">
        <v>0</v>
      </c>
      <c r="P309" s="28">
        <v>0</v>
      </c>
      <c r="Q309" s="12"/>
    </row>
    <row r="310" spans="1:20" ht="20.100000000000001" customHeight="1">
      <c r="B310" s="333"/>
      <c r="C310" s="334"/>
      <c r="D310" s="114" t="s">
        <v>188</v>
      </c>
      <c r="E310" s="115"/>
      <c r="F310" s="130"/>
      <c r="G310" s="329">
        <v>2</v>
      </c>
      <c r="H310" s="329">
        <v>1</v>
      </c>
      <c r="I310" s="329">
        <v>2</v>
      </c>
      <c r="J310" s="329">
        <v>12</v>
      </c>
      <c r="K310" s="329">
        <v>1</v>
      </c>
      <c r="L310" s="329">
        <v>0</v>
      </c>
      <c r="M310" s="329">
        <v>2</v>
      </c>
      <c r="N310" s="329">
        <v>0</v>
      </c>
      <c r="O310" s="329">
        <v>1</v>
      </c>
      <c r="P310" s="329">
        <v>0</v>
      </c>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v>0</v>
      </c>
      <c r="H312" s="329">
        <v>0</v>
      </c>
      <c r="I312" s="329">
        <v>0</v>
      </c>
      <c r="J312" s="329">
        <v>0</v>
      </c>
      <c r="K312" s="329">
        <v>0</v>
      </c>
      <c r="L312" s="329">
        <v>0</v>
      </c>
      <c r="M312" s="329">
        <v>0</v>
      </c>
      <c r="N312" s="329">
        <v>0</v>
      </c>
      <c r="O312" s="329">
        <v>0</v>
      </c>
      <c r="P312" s="329">
        <v>0</v>
      </c>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v>0</v>
      </c>
      <c r="H314" s="329">
        <v>0</v>
      </c>
      <c r="I314" s="329">
        <v>0</v>
      </c>
      <c r="J314" s="329">
        <v>0</v>
      </c>
      <c r="K314" s="329">
        <v>0</v>
      </c>
      <c r="L314" s="329">
        <v>0</v>
      </c>
      <c r="M314" s="329">
        <v>0</v>
      </c>
      <c r="N314" s="329">
        <v>0</v>
      </c>
      <c r="O314" s="329">
        <v>0</v>
      </c>
      <c r="P314" s="329">
        <v>0</v>
      </c>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v>0</v>
      </c>
      <c r="H316" s="28">
        <v>0</v>
      </c>
      <c r="I316" s="28">
        <v>0</v>
      </c>
      <c r="J316" s="28">
        <v>0</v>
      </c>
      <c r="K316" s="28">
        <v>0</v>
      </c>
      <c r="L316" s="28">
        <v>0</v>
      </c>
      <c r="M316" s="28">
        <v>0</v>
      </c>
      <c r="N316" s="28">
        <v>0</v>
      </c>
      <c r="O316" s="28">
        <v>0</v>
      </c>
      <c r="P316" s="28">
        <v>0</v>
      </c>
      <c r="Q316" s="12"/>
    </row>
    <row r="317" spans="1:20" ht="20.100000000000001" customHeight="1" thickBot="1">
      <c r="B317" s="183" t="s">
        <v>192</v>
      </c>
      <c r="C317" s="184"/>
      <c r="D317" s="184"/>
      <c r="E317" s="184"/>
      <c r="F317" s="184"/>
      <c r="G317" s="184"/>
      <c r="H317" s="208" t="s">
        <v>2513</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2548</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2567</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2518</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2518</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2549</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2551</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2578</v>
      </c>
      <c r="J338" s="175"/>
      <c r="K338" s="175"/>
      <c r="L338" s="175"/>
      <c r="M338" s="135" t="s">
        <v>2596</v>
      </c>
      <c r="N338" s="93"/>
      <c r="O338" s="93"/>
      <c r="P338" s="136"/>
    </row>
    <row r="339" spans="2:17" ht="20.100000000000001" customHeight="1">
      <c r="B339" s="164"/>
      <c r="C339" s="163"/>
      <c r="D339" s="163"/>
      <c r="E339" s="166" t="s">
        <v>214</v>
      </c>
      <c r="F339" s="168"/>
      <c r="G339" s="168"/>
      <c r="H339" s="239"/>
      <c r="I339" s="135">
        <v>65</v>
      </c>
      <c r="J339" s="93"/>
      <c r="K339" s="93"/>
      <c r="L339" s="55" t="s">
        <v>495</v>
      </c>
      <c r="M339" s="135">
        <v>84</v>
      </c>
      <c r="N339" s="93"/>
      <c r="O339" s="93"/>
      <c r="P339" s="40" t="s">
        <v>495</v>
      </c>
    </row>
    <row r="340" spans="2:17" ht="20.100000000000001" customHeight="1">
      <c r="B340" s="164" t="s">
        <v>45</v>
      </c>
      <c r="C340" s="163"/>
      <c r="D340" s="163"/>
      <c r="E340" s="166" t="s">
        <v>215</v>
      </c>
      <c r="F340" s="168"/>
      <c r="G340" s="168"/>
      <c r="H340" s="239"/>
      <c r="I340" s="135" t="s">
        <v>2552</v>
      </c>
      <c r="J340" s="93"/>
      <c r="K340" s="93"/>
      <c r="L340" s="55" t="s">
        <v>487</v>
      </c>
      <c r="M340" s="135">
        <v>16.8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311">
        <v>1800000</v>
      </c>
      <c r="J344" s="93"/>
      <c r="K344" s="93"/>
      <c r="L344" s="50" t="s">
        <v>496</v>
      </c>
      <c r="M344" s="311">
        <v>1800000</v>
      </c>
      <c r="N344" s="93"/>
      <c r="O344" s="93"/>
      <c r="P344" s="37" t="s">
        <v>496</v>
      </c>
    </row>
    <row r="345" spans="2:17" ht="20.100000000000001" customHeight="1">
      <c r="B345" s="133"/>
      <c r="C345" s="119"/>
      <c r="D345" s="134"/>
      <c r="E345" s="166" t="s">
        <v>219</v>
      </c>
      <c r="F345" s="168"/>
      <c r="G345" s="168"/>
      <c r="H345" s="239"/>
      <c r="I345" s="311">
        <v>529200</v>
      </c>
      <c r="J345" s="93"/>
      <c r="K345" s="93"/>
      <c r="L345" s="50" t="s">
        <v>496</v>
      </c>
      <c r="M345" s="311">
        <v>529200</v>
      </c>
      <c r="N345" s="93"/>
      <c r="O345" s="93"/>
      <c r="P345" s="37" t="s">
        <v>496</v>
      </c>
    </row>
    <row r="346" spans="2:17" ht="20.100000000000001" customHeight="1">
      <c r="B346" s="313" t="s">
        <v>208</v>
      </c>
      <c r="C346" s="215"/>
      <c r="D346" s="215"/>
      <c r="E346" s="215"/>
      <c r="F346" s="215"/>
      <c r="G346" s="215"/>
      <c r="H346" s="233"/>
      <c r="I346" s="311">
        <v>234986</v>
      </c>
      <c r="J346" s="93"/>
      <c r="K346" s="93"/>
      <c r="L346" s="50" t="s">
        <v>496</v>
      </c>
      <c r="M346" s="311">
        <v>239998</v>
      </c>
      <c r="N346" s="93"/>
      <c r="O346" s="93"/>
      <c r="P346" s="37" t="s">
        <v>496</v>
      </c>
    </row>
    <row r="347" spans="2:17" ht="20.100000000000001" customHeight="1">
      <c r="B347" s="188"/>
      <c r="C347" s="166" t="s">
        <v>209</v>
      </c>
      <c r="D347" s="168"/>
      <c r="E347" s="168"/>
      <c r="F347" s="168"/>
      <c r="G347" s="168"/>
      <c r="H347" s="239"/>
      <c r="I347" s="311">
        <v>58200</v>
      </c>
      <c r="J347" s="93"/>
      <c r="K347" s="93"/>
      <c r="L347" s="50" t="s">
        <v>496</v>
      </c>
      <c r="M347" s="311">
        <v>58200</v>
      </c>
      <c r="N347" s="93"/>
      <c r="O347" s="93"/>
      <c r="P347" s="37" t="s">
        <v>496</v>
      </c>
    </row>
    <row r="348" spans="2:17" ht="20.100000000000001" customHeight="1">
      <c r="B348" s="164"/>
      <c r="C348" s="312" t="s">
        <v>211</v>
      </c>
      <c r="D348" s="231" t="s">
        <v>210</v>
      </c>
      <c r="E348" s="270"/>
      <c r="F348" s="270"/>
      <c r="G348" s="270"/>
      <c r="H348" s="232"/>
      <c r="I348" s="311" t="s">
        <v>2595</v>
      </c>
      <c r="J348" s="93"/>
      <c r="K348" s="93"/>
      <c r="L348" s="50" t="s">
        <v>496</v>
      </c>
      <c r="M348" s="311" t="s">
        <v>2597</v>
      </c>
      <c r="N348" s="93"/>
      <c r="O348" s="93"/>
      <c r="P348" s="37" t="s">
        <v>496</v>
      </c>
    </row>
    <row r="349" spans="2:17" ht="20.100000000000001" customHeight="1">
      <c r="B349" s="164"/>
      <c r="C349" s="312"/>
      <c r="D349" s="312" t="s">
        <v>212</v>
      </c>
      <c r="E349" s="166" t="s">
        <v>220</v>
      </c>
      <c r="F349" s="168"/>
      <c r="G349" s="168"/>
      <c r="H349" s="239"/>
      <c r="I349" s="311">
        <v>24750</v>
      </c>
      <c r="J349" s="93"/>
      <c r="K349" s="93"/>
      <c r="L349" s="50" t="s">
        <v>496</v>
      </c>
      <c r="M349" s="311">
        <v>24750</v>
      </c>
      <c r="N349" s="93"/>
      <c r="O349" s="93"/>
      <c r="P349" s="37" t="s">
        <v>496</v>
      </c>
    </row>
    <row r="350" spans="2:17" ht="20.100000000000001" customHeight="1">
      <c r="B350" s="164"/>
      <c r="C350" s="312"/>
      <c r="D350" s="312"/>
      <c r="E350" s="166" t="s">
        <v>221</v>
      </c>
      <c r="F350" s="168"/>
      <c r="G350" s="168"/>
      <c r="H350" s="239"/>
      <c r="I350" s="311">
        <v>105655</v>
      </c>
      <c r="J350" s="93"/>
      <c r="K350" s="93"/>
      <c r="L350" s="50" t="s">
        <v>496</v>
      </c>
      <c r="M350" s="311">
        <v>105655</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25575</v>
      </c>
      <c r="J352" s="93"/>
      <c r="K352" s="93"/>
      <c r="L352" s="50" t="s">
        <v>496</v>
      </c>
      <c r="M352" s="311">
        <v>25575</v>
      </c>
      <c r="N352" s="93"/>
      <c r="O352" s="93"/>
      <c r="P352" s="37" t="s">
        <v>496</v>
      </c>
    </row>
    <row r="353" spans="2:20" ht="20.100000000000001" customHeight="1">
      <c r="B353" s="164"/>
      <c r="C353" s="312"/>
      <c r="D353" s="312"/>
      <c r="E353" s="166" t="s">
        <v>71</v>
      </c>
      <c r="F353" s="168"/>
      <c r="G353" s="168"/>
      <c r="H353" s="239"/>
      <c r="I353" s="135"/>
      <c r="J353" s="93"/>
      <c r="K353" s="93"/>
      <c r="L353" s="50" t="s">
        <v>496</v>
      </c>
      <c r="M353" s="311"/>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2553</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6</v>
      </c>
      <c r="J361" s="93"/>
      <c r="K361" s="168" t="s">
        <v>498</v>
      </c>
      <c r="L361" s="168"/>
      <c r="M361" s="168"/>
      <c r="N361" s="168"/>
      <c r="O361" s="168"/>
      <c r="P361" s="194"/>
    </row>
    <row r="362" spans="2:20" ht="120" customHeight="1">
      <c r="B362" s="296" t="s">
        <v>583</v>
      </c>
      <c r="C362" s="297"/>
      <c r="D362" s="297"/>
      <c r="E362" s="297"/>
      <c r="F362" s="298"/>
      <c r="G362" s="169" t="s">
        <v>2554</v>
      </c>
      <c r="H362" s="170"/>
      <c r="I362" s="170"/>
      <c r="J362" s="170"/>
      <c r="K362" s="170"/>
      <c r="L362" s="170"/>
      <c r="M362" s="170"/>
      <c r="N362" s="170"/>
      <c r="O362" s="170"/>
      <c r="P362" s="171"/>
    </row>
    <row r="363" spans="2:20" ht="120" customHeight="1">
      <c r="B363" s="293" t="s">
        <v>221</v>
      </c>
      <c r="C363" s="168"/>
      <c r="D363" s="168"/>
      <c r="E363" s="168"/>
      <c r="F363" s="239"/>
      <c r="G363" s="169" t="s">
        <v>2555</v>
      </c>
      <c r="H363" s="170"/>
      <c r="I363" s="170"/>
      <c r="J363" s="170"/>
      <c r="K363" s="170"/>
      <c r="L363" s="170"/>
      <c r="M363" s="170"/>
      <c r="N363" s="170"/>
      <c r="O363" s="170"/>
      <c r="P363" s="171"/>
    </row>
    <row r="364" spans="2:20" ht="120" customHeight="1">
      <c r="B364" s="293" t="s">
        <v>220</v>
      </c>
      <c r="C364" s="168"/>
      <c r="D364" s="168"/>
      <c r="E364" s="168"/>
      <c r="F364" s="239"/>
      <c r="G364" s="169" t="s">
        <v>2556</v>
      </c>
      <c r="H364" s="170"/>
      <c r="I364" s="170"/>
      <c r="J364" s="170"/>
      <c r="K364" s="170"/>
      <c r="L364" s="170"/>
      <c r="M364" s="170"/>
      <c r="N364" s="170"/>
      <c r="O364" s="170"/>
      <c r="P364" s="171"/>
    </row>
    <row r="365" spans="2:20" ht="120" customHeight="1">
      <c r="B365" s="293" t="s">
        <v>223</v>
      </c>
      <c r="C365" s="168"/>
      <c r="D365" s="168"/>
      <c r="E365" s="168"/>
      <c r="F365" s="239"/>
      <c r="G365" s="169" t="s">
        <v>2557</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2569</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2558</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v>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0</v>
      </c>
      <c r="K384" s="93"/>
      <c r="L384" s="93"/>
      <c r="M384" s="93"/>
      <c r="N384" s="93"/>
      <c r="O384" s="93"/>
      <c r="P384" s="37" t="s">
        <v>499</v>
      </c>
    </row>
    <row r="385" spans="1:20" ht="180" customHeight="1">
      <c r="B385" s="162" t="s">
        <v>237</v>
      </c>
      <c r="C385" s="266"/>
      <c r="D385" s="163" t="s">
        <v>240</v>
      </c>
      <c r="E385" s="163"/>
      <c r="F385" s="163"/>
      <c r="G385" s="163"/>
      <c r="H385" s="163"/>
      <c r="I385" s="163"/>
      <c r="J385" s="101" t="s">
        <v>2559</v>
      </c>
      <c r="K385" s="102"/>
      <c r="L385" s="102"/>
      <c r="M385" s="102"/>
      <c r="N385" s="102"/>
      <c r="O385" s="103"/>
      <c r="P385" s="104"/>
    </row>
    <row r="386" spans="1:20" ht="180" customHeight="1">
      <c r="B386" s="162"/>
      <c r="C386" s="266"/>
      <c r="D386" s="163" t="s">
        <v>241</v>
      </c>
      <c r="E386" s="163"/>
      <c r="F386" s="163"/>
      <c r="G386" s="163"/>
      <c r="H386" s="163"/>
      <c r="I386" s="163"/>
      <c r="J386" s="101" t="s">
        <v>2559</v>
      </c>
      <c r="K386" s="102"/>
      <c r="L386" s="102"/>
      <c r="M386" s="102"/>
      <c r="N386" s="102"/>
      <c r="O386" s="103"/>
      <c r="P386" s="104"/>
    </row>
    <row r="387" spans="1:20" ht="39.950000000000003" customHeight="1">
      <c r="B387" s="162" t="s">
        <v>238</v>
      </c>
      <c r="C387" s="266"/>
      <c r="D387" s="135" t="s">
        <v>2560</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2570</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12</v>
      </c>
      <c r="I393" s="190"/>
      <c r="J393" s="190"/>
      <c r="K393" s="190"/>
      <c r="L393" s="190"/>
      <c r="M393" s="190"/>
      <c r="N393" s="190"/>
      <c r="O393" s="190"/>
      <c r="P393" s="49" t="s">
        <v>492</v>
      </c>
    </row>
    <row r="394" spans="1:20" ht="20.100000000000001" customHeight="1">
      <c r="B394" s="277"/>
      <c r="C394" s="278"/>
      <c r="D394" s="163" t="s">
        <v>249</v>
      </c>
      <c r="E394" s="163"/>
      <c r="F394" s="163"/>
      <c r="G394" s="163"/>
      <c r="H394" s="135">
        <v>54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16</v>
      </c>
      <c r="I397" s="93"/>
      <c r="J397" s="93"/>
      <c r="K397" s="93"/>
      <c r="L397" s="93"/>
      <c r="M397" s="93"/>
      <c r="N397" s="93"/>
      <c r="O397" s="93"/>
      <c r="P397" s="37" t="s">
        <v>494</v>
      </c>
    </row>
    <row r="398" spans="1:20" ht="20.100000000000001" customHeight="1">
      <c r="B398" s="164"/>
      <c r="C398" s="163"/>
      <c r="D398" s="163" t="s">
        <v>253</v>
      </c>
      <c r="E398" s="163"/>
      <c r="F398" s="163"/>
      <c r="G398" s="163"/>
      <c r="H398" s="135">
        <v>47</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15</v>
      </c>
      <c r="I402" s="93"/>
      <c r="J402" s="93"/>
      <c r="K402" s="93"/>
      <c r="L402" s="93"/>
      <c r="M402" s="93"/>
      <c r="N402" s="93"/>
      <c r="O402" s="93"/>
      <c r="P402" s="37" t="s">
        <v>494</v>
      </c>
    </row>
    <row r="403" spans="2:20" ht="20.100000000000001" customHeight="1">
      <c r="B403" s="262"/>
      <c r="C403" s="263"/>
      <c r="D403" s="163" t="s">
        <v>258</v>
      </c>
      <c r="E403" s="163"/>
      <c r="F403" s="163"/>
      <c r="G403" s="163"/>
      <c r="H403" s="135">
        <v>22</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10</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21</v>
      </c>
      <c r="I407" s="93"/>
      <c r="J407" s="93"/>
      <c r="K407" s="93"/>
      <c r="L407" s="93"/>
      <c r="M407" s="93"/>
      <c r="N407" s="93"/>
      <c r="O407" s="93"/>
      <c r="P407" s="37" t="s">
        <v>494</v>
      </c>
    </row>
    <row r="408" spans="2:20" ht="20.100000000000001" customHeight="1">
      <c r="B408" s="164"/>
      <c r="C408" s="163"/>
      <c r="D408" s="163" t="s">
        <v>263</v>
      </c>
      <c r="E408" s="163"/>
      <c r="F408" s="163"/>
      <c r="G408" s="163"/>
      <c r="H408" s="135">
        <v>14</v>
      </c>
      <c r="I408" s="93"/>
      <c r="J408" s="93"/>
      <c r="K408" s="93"/>
      <c r="L408" s="93"/>
      <c r="M408" s="93"/>
      <c r="N408" s="93"/>
      <c r="O408" s="93"/>
      <c r="P408" s="37" t="s">
        <v>494</v>
      </c>
    </row>
    <row r="409" spans="2:20" ht="20.100000000000001" customHeight="1">
      <c r="B409" s="164"/>
      <c r="C409" s="163"/>
      <c r="D409" s="163" t="s">
        <v>264</v>
      </c>
      <c r="E409" s="163"/>
      <c r="F409" s="163"/>
      <c r="G409" s="163"/>
      <c r="H409" s="135">
        <v>31</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88.3</v>
      </c>
      <c r="I415" s="190"/>
      <c r="J415" s="190"/>
      <c r="K415" s="190"/>
      <c r="L415" s="190"/>
      <c r="M415" s="190"/>
      <c r="N415" s="190"/>
      <c r="O415" s="190"/>
      <c r="P415" s="49" t="s">
        <v>500</v>
      </c>
    </row>
    <row r="416" spans="2:20" ht="20.100000000000001" customHeight="1">
      <c r="B416" s="164" t="s">
        <v>270</v>
      </c>
      <c r="C416" s="163"/>
      <c r="D416" s="163"/>
      <c r="E416" s="163"/>
      <c r="F416" s="163"/>
      <c r="G416" s="163"/>
      <c r="H416" s="135">
        <v>66</v>
      </c>
      <c r="I416" s="93"/>
      <c r="J416" s="93"/>
      <c r="K416" s="93"/>
      <c r="L416" s="93"/>
      <c r="M416" s="93"/>
      <c r="N416" s="93"/>
      <c r="O416" s="93"/>
      <c r="P416" s="37" t="s">
        <v>492</v>
      </c>
    </row>
    <row r="417" spans="2:20" ht="20.100000000000001" customHeight="1">
      <c r="B417" s="164" t="s">
        <v>271</v>
      </c>
      <c r="C417" s="163"/>
      <c r="D417" s="163"/>
      <c r="E417" s="163"/>
      <c r="F417" s="163"/>
      <c r="G417" s="163"/>
      <c r="H417" s="135">
        <v>90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3</v>
      </c>
      <c r="I423" s="93"/>
      <c r="J423" s="93"/>
      <c r="K423" s="93"/>
      <c r="L423" s="93"/>
      <c r="M423" s="93"/>
      <c r="N423" s="93"/>
      <c r="O423" s="93"/>
      <c r="P423" s="37" t="s">
        <v>494</v>
      </c>
    </row>
    <row r="424" spans="2:20" ht="20.100000000000001" customHeight="1">
      <c r="B424" s="256"/>
      <c r="C424" s="257"/>
      <c r="D424" s="257"/>
      <c r="E424" s="163" t="s">
        <v>281</v>
      </c>
      <c r="F424" s="163"/>
      <c r="G424" s="163"/>
      <c r="H424" s="135">
        <v>7</v>
      </c>
      <c r="I424" s="93"/>
      <c r="J424" s="93"/>
      <c r="K424" s="93"/>
      <c r="L424" s="93"/>
      <c r="M424" s="93"/>
      <c r="N424" s="93"/>
      <c r="O424" s="93"/>
      <c r="P424" s="37" t="s">
        <v>494</v>
      </c>
    </row>
    <row r="425" spans="2:20" ht="20.100000000000001" customHeight="1">
      <c r="B425" s="256"/>
      <c r="C425" s="257"/>
      <c r="D425" s="257"/>
      <c r="E425" s="163" t="s">
        <v>427</v>
      </c>
      <c r="F425" s="163"/>
      <c r="G425" s="163"/>
      <c r="H425" s="135">
        <v>14</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2561</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2562</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2605</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2598</v>
      </c>
      <c r="I444" s="170"/>
      <c r="J444" s="170"/>
      <c r="K444" s="170"/>
      <c r="L444" s="170"/>
      <c r="M444" s="170"/>
      <c r="N444" s="170"/>
      <c r="O444" s="170"/>
      <c r="P444" s="171"/>
    </row>
    <row r="445" spans="1:20" ht="20.100000000000001" customHeight="1">
      <c r="B445" s="237"/>
      <c r="C445" s="166" t="s">
        <v>14</v>
      </c>
      <c r="D445" s="168"/>
      <c r="E445" s="168"/>
      <c r="F445" s="168"/>
      <c r="G445" s="239"/>
      <c r="H445" s="89" t="s">
        <v>2599</v>
      </c>
      <c r="I445" s="90"/>
      <c r="J445" s="35" t="s">
        <v>484</v>
      </c>
      <c r="K445" s="90" t="s">
        <v>2600</v>
      </c>
      <c r="L445" s="90"/>
      <c r="M445" s="35" t="s">
        <v>484</v>
      </c>
      <c r="N445" s="90" t="s">
        <v>2601</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2606</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2602</v>
      </c>
      <c r="I451" s="170"/>
      <c r="J451" s="170"/>
      <c r="K451" s="170"/>
      <c r="L451" s="170"/>
      <c r="M451" s="170"/>
      <c r="N451" s="170"/>
      <c r="O451" s="170"/>
      <c r="P451" s="171"/>
    </row>
    <row r="452" spans="2:16" ht="20.100000000000001" customHeight="1">
      <c r="B452" s="237"/>
      <c r="C452" s="166" t="s">
        <v>14</v>
      </c>
      <c r="D452" s="168"/>
      <c r="E452" s="168"/>
      <c r="F452" s="168"/>
      <c r="G452" s="239"/>
      <c r="H452" s="89" t="s">
        <v>2599</v>
      </c>
      <c r="I452" s="90"/>
      <c r="J452" s="35" t="s">
        <v>484</v>
      </c>
      <c r="K452" s="90" t="s">
        <v>2603</v>
      </c>
      <c r="L452" s="90"/>
      <c r="M452" s="35" t="s">
        <v>484</v>
      </c>
      <c r="N452" s="90" t="s">
        <v>2604</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2606</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2513</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2581</v>
      </c>
      <c r="M475" s="102"/>
      <c r="N475" s="102"/>
      <c r="O475" s="103"/>
      <c r="P475" s="104"/>
    </row>
    <row r="476" spans="2:20" ht="20.100000000000001" customHeight="1">
      <c r="B476" s="129" t="s">
        <v>291</v>
      </c>
      <c r="C476" s="115"/>
      <c r="D476" s="115"/>
      <c r="E476" s="115"/>
      <c r="F476" s="115"/>
      <c r="G476" s="130"/>
      <c r="H476" s="175" t="s">
        <v>2513</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2563</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2513</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2564</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2513</v>
      </c>
      <c r="K485" s="175"/>
      <c r="L485" s="175"/>
      <c r="M485" s="175"/>
      <c r="N485" s="175"/>
      <c r="O485" s="135"/>
      <c r="P485" s="176"/>
      <c r="S485" s="15" t="str">
        <f>IF($F$482=MST!$I$6,IF(J485="","未記入",""),"")</f>
        <v/>
      </c>
    </row>
    <row r="486" spans="1:20" ht="20.100000000000001" customHeight="1">
      <c r="B486" s="129" t="s">
        <v>505</v>
      </c>
      <c r="C486" s="115"/>
      <c r="D486" s="115"/>
      <c r="E486" s="130"/>
      <c r="F486" s="135" t="s">
        <v>2518</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2565</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2565</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2513</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2571</v>
      </c>
      <c r="K510" s="170"/>
      <c r="L510" s="170"/>
      <c r="M510" s="170"/>
      <c r="N510" s="170"/>
      <c r="O510" s="170"/>
      <c r="P510" s="171"/>
    </row>
    <row r="511" spans="1:20" ht="27.75" customHeight="1">
      <c r="B511" s="129" t="s">
        <v>303</v>
      </c>
      <c r="C511" s="115"/>
      <c r="D511" s="115"/>
      <c r="E511" s="130"/>
      <c r="F511" s="146" t="s">
        <v>2513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2518</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7" zoomScaleNormal="85" zoomScaleSheetLayoutView="100" workbookViewId="0">
      <selection activeCell="J19" sqref="J19:L1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5"/>
    </row>
    <row r="4" spans="1:23" ht="50.1" customHeight="1">
      <c r="B4" s="509"/>
      <c r="C4" s="488" t="s">
        <v>313</v>
      </c>
      <c r="D4" s="488"/>
      <c r="E4" s="488"/>
      <c r="F4" s="488"/>
      <c r="G4" s="488"/>
      <c r="H4" s="478" t="s">
        <v>2376</v>
      </c>
      <c r="I4" s="479"/>
      <c r="J4" s="480"/>
      <c r="K4" s="481"/>
      <c r="L4" s="481"/>
      <c r="M4" s="480"/>
      <c r="N4" s="481"/>
      <c r="O4" s="481"/>
      <c r="P4" s="481"/>
      <c r="Q4" s="481"/>
      <c r="R4" s="65"/>
      <c r="S4" s="25"/>
      <c r="T4" s="12"/>
    </row>
    <row r="5" spans="1:23" ht="50.1" customHeight="1">
      <c r="B5" s="510"/>
      <c r="C5" s="488" t="s">
        <v>314</v>
      </c>
      <c r="D5" s="488"/>
      <c r="E5" s="488"/>
      <c r="F5" s="488"/>
      <c r="G5" s="488"/>
      <c r="H5" s="478" t="s">
        <v>2376</v>
      </c>
      <c r="I5" s="479"/>
      <c r="J5" s="480"/>
      <c r="K5" s="481"/>
      <c r="L5" s="481"/>
      <c r="M5" s="480"/>
      <c r="N5" s="481"/>
      <c r="O5" s="481"/>
      <c r="P5" s="481"/>
      <c r="Q5" s="481"/>
      <c r="R5" s="65"/>
      <c r="S5" s="25"/>
    </row>
    <row r="6" spans="1:23" ht="50.1" customHeight="1">
      <c r="B6" s="510"/>
      <c r="C6" s="488" t="s">
        <v>315</v>
      </c>
      <c r="D6" s="488"/>
      <c r="E6" s="488"/>
      <c r="F6" s="488"/>
      <c r="G6" s="488"/>
      <c r="H6" s="478" t="s">
        <v>2376</v>
      </c>
      <c r="I6" s="479"/>
      <c r="J6" s="480"/>
      <c r="K6" s="481"/>
      <c r="L6" s="481"/>
      <c r="M6" s="480"/>
      <c r="N6" s="481"/>
      <c r="O6" s="481"/>
      <c r="P6" s="481"/>
      <c r="Q6" s="481"/>
      <c r="R6" s="65"/>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2376</v>
      </c>
      <c r="I9" s="479"/>
      <c r="J9" s="480"/>
      <c r="K9" s="481"/>
      <c r="L9" s="481"/>
      <c r="M9" s="480"/>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2376</v>
      </c>
      <c r="I11" s="479"/>
      <c r="J11" s="480"/>
      <c r="K11" s="481"/>
      <c r="L11" s="481"/>
      <c r="M11" s="480"/>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2572</v>
      </c>
      <c r="K13" s="481"/>
      <c r="L13" s="481"/>
      <c r="M13" s="480" t="s">
        <v>2573</v>
      </c>
      <c r="N13" s="481"/>
      <c r="O13" s="481"/>
      <c r="P13" s="481"/>
      <c r="Q13" s="481"/>
      <c r="R13" s="65"/>
      <c r="S13" s="25"/>
    </row>
    <row r="14" spans="1:23" ht="50.1" customHeight="1">
      <c r="B14" s="510"/>
      <c r="C14" s="488" t="s">
        <v>323</v>
      </c>
      <c r="D14" s="488"/>
      <c r="E14" s="488"/>
      <c r="F14" s="488"/>
      <c r="G14" s="488"/>
      <c r="H14" s="478" t="s">
        <v>2376</v>
      </c>
      <c r="I14" s="479"/>
      <c r="J14" s="480"/>
      <c r="K14" s="481"/>
      <c r="L14" s="481"/>
      <c r="M14" s="480"/>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2376</v>
      </c>
      <c r="I19" s="479"/>
      <c r="J19" s="480"/>
      <c r="K19" s="481"/>
      <c r="L19" s="481"/>
      <c r="M19" s="480"/>
      <c r="N19" s="481"/>
      <c r="O19" s="481"/>
      <c r="P19" s="481"/>
      <c r="Q19" s="481"/>
      <c r="R19" s="65"/>
      <c r="S19" s="25"/>
    </row>
    <row r="20" spans="2:19" ht="50.1" customHeight="1">
      <c r="B20" s="59"/>
      <c r="C20" s="488" t="s">
        <v>340</v>
      </c>
      <c r="D20" s="488"/>
      <c r="E20" s="488"/>
      <c r="F20" s="488"/>
      <c r="G20" s="488"/>
      <c r="H20" s="478" t="s">
        <v>2376</v>
      </c>
      <c r="I20" s="479"/>
      <c r="J20" s="480"/>
      <c r="K20" s="481"/>
      <c r="L20" s="481"/>
      <c r="M20" s="480"/>
      <c r="N20" s="481"/>
      <c r="O20" s="481"/>
      <c r="P20" s="481"/>
      <c r="Q20" s="481"/>
      <c r="R20" s="65"/>
      <c r="S20" s="25"/>
    </row>
    <row r="21" spans="2:19" ht="50.1" customHeight="1">
      <c r="B21" s="59"/>
      <c r="C21" s="488" t="s">
        <v>344</v>
      </c>
      <c r="D21" s="488"/>
      <c r="E21" s="488"/>
      <c r="F21" s="488"/>
      <c r="G21" s="488"/>
      <c r="H21" s="478" t="s">
        <v>2375</v>
      </c>
      <c r="I21" s="479"/>
      <c r="J21" s="480" t="s">
        <v>2574</v>
      </c>
      <c r="K21" s="481"/>
      <c r="L21" s="481"/>
      <c r="M21" s="480" t="s">
        <v>2577</v>
      </c>
      <c r="N21" s="481"/>
      <c r="O21" s="481"/>
      <c r="P21" s="481"/>
      <c r="Q21" s="481"/>
      <c r="R21" s="65"/>
      <c r="S21" s="25"/>
    </row>
    <row r="22" spans="2:19" ht="50.1" customHeight="1">
      <c r="B22" s="59"/>
      <c r="C22" s="488" t="s">
        <v>343</v>
      </c>
      <c r="D22" s="488"/>
      <c r="E22" s="488"/>
      <c r="F22" s="488"/>
      <c r="G22" s="488"/>
      <c r="H22" s="478" t="s">
        <v>2375</v>
      </c>
      <c r="I22" s="479"/>
      <c r="J22" s="480" t="s">
        <v>2575</v>
      </c>
      <c r="K22" s="481"/>
      <c r="L22" s="481"/>
      <c r="M22" s="480" t="s">
        <v>2576</v>
      </c>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2376</v>
      </c>
      <c r="I25" s="483"/>
      <c r="J25" s="496"/>
      <c r="K25" s="497"/>
      <c r="L25" s="497"/>
      <c r="M25" s="496"/>
      <c r="N25" s="497"/>
      <c r="O25" s="497"/>
      <c r="P25" s="497"/>
      <c r="Q25" s="497"/>
      <c r="R25" s="66"/>
      <c r="S25" s="26"/>
    </row>
    <row r="26" spans="2:19" ht="50.1" customHeight="1" thickBot="1">
      <c r="B26" s="507" t="s">
        <v>326</v>
      </c>
      <c r="C26" s="508"/>
      <c r="D26" s="508"/>
      <c r="E26" s="508"/>
      <c r="F26" s="508"/>
      <c r="G26" s="508"/>
      <c r="H26" s="484" t="s">
        <v>2376</v>
      </c>
      <c r="I26" s="485"/>
      <c r="J26" s="505"/>
      <c r="K26" s="506"/>
      <c r="L26" s="506"/>
      <c r="M26" s="505"/>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2376</v>
      </c>
      <c r="I29" s="479"/>
      <c r="J29" s="480"/>
      <c r="K29" s="481"/>
      <c r="L29" s="481"/>
      <c r="M29" s="480"/>
      <c r="N29" s="481"/>
      <c r="O29" s="481"/>
      <c r="P29" s="481"/>
      <c r="Q29" s="481"/>
      <c r="R29" s="65"/>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2376</v>
      </c>
      <c r="I33" s="479"/>
      <c r="J33" s="480"/>
      <c r="K33" s="481"/>
      <c r="L33" s="481"/>
      <c r="M33" s="480"/>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2375</v>
      </c>
      <c r="I35" s="479"/>
      <c r="J35" s="480" t="s">
        <v>2572</v>
      </c>
      <c r="K35" s="481"/>
      <c r="L35" s="481"/>
      <c r="M35" s="480" t="s">
        <v>2573</v>
      </c>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2376</v>
      </c>
      <c r="I39" s="479"/>
      <c r="J39" s="480"/>
      <c r="K39" s="481"/>
      <c r="L39" s="481"/>
      <c r="M39" s="480"/>
      <c r="N39" s="481"/>
      <c r="O39" s="481"/>
      <c r="P39" s="481"/>
      <c r="Q39" s="481"/>
      <c r="R39" s="65"/>
      <c r="S39" s="25"/>
    </row>
    <row r="40" spans="2:19" ht="50.1" customHeight="1">
      <c r="B40" s="486"/>
      <c r="C40" s="488" t="s">
        <v>341</v>
      </c>
      <c r="D40" s="488"/>
      <c r="E40" s="488"/>
      <c r="F40" s="488"/>
      <c r="G40" s="488"/>
      <c r="H40" s="478" t="s">
        <v>2376</v>
      </c>
      <c r="I40" s="479"/>
      <c r="J40" s="480"/>
      <c r="K40" s="481"/>
      <c r="L40" s="481"/>
      <c r="M40" s="480"/>
      <c r="N40" s="481"/>
      <c r="O40" s="481"/>
      <c r="P40" s="481"/>
      <c r="Q40" s="481"/>
      <c r="R40" s="65"/>
      <c r="S40" s="25"/>
    </row>
    <row r="41" spans="2:19" ht="50.1" customHeight="1" thickBot="1">
      <c r="B41" s="486"/>
      <c r="C41" s="501" t="s">
        <v>342</v>
      </c>
      <c r="D41" s="501"/>
      <c r="E41" s="501"/>
      <c r="F41" s="501"/>
      <c r="G41" s="501"/>
      <c r="H41" s="482" t="s">
        <v>2375</v>
      </c>
      <c r="I41" s="483"/>
      <c r="J41" s="496" t="s">
        <v>2575</v>
      </c>
      <c r="K41" s="497"/>
      <c r="L41" s="497"/>
      <c r="M41" s="496" t="s">
        <v>2576</v>
      </c>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2376</v>
      </c>
      <c r="I49" s="479"/>
      <c r="J49" s="480"/>
      <c r="K49" s="481"/>
      <c r="L49" s="481"/>
      <c r="M49" s="480"/>
      <c r="N49" s="481"/>
      <c r="O49" s="481"/>
      <c r="P49" s="481"/>
      <c r="Q49" s="481"/>
      <c r="R49" s="65"/>
      <c r="S49" s="25"/>
    </row>
    <row r="50" spans="2:19" ht="50.1" customHeight="1">
      <c r="B50" s="486"/>
      <c r="C50" s="488" t="s">
        <v>418</v>
      </c>
      <c r="D50" s="488"/>
      <c r="E50" s="488"/>
      <c r="F50" s="488"/>
      <c r="G50" s="488"/>
      <c r="H50" s="478" t="s">
        <v>2376</v>
      </c>
      <c r="I50" s="479"/>
      <c r="J50" s="480"/>
      <c r="K50" s="481"/>
      <c r="L50" s="481"/>
      <c r="M50" s="480"/>
      <c r="N50" s="481"/>
      <c r="O50" s="481"/>
      <c r="P50" s="481"/>
      <c r="Q50" s="481"/>
      <c r="R50" s="65"/>
      <c r="S50" s="25"/>
    </row>
    <row r="51" spans="2:19" ht="50.1" customHeight="1" thickBot="1">
      <c r="B51" s="487"/>
      <c r="C51" s="519" t="s">
        <v>419</v>
      </c>
      <c r="D51" s="519"/>
      <c r="E51" s="519"/>
      <c r="F51" s="519"/>
      <c r="G51" s="519"/>
      <c r="H51" s="482" t="s">
        <v>2376</v>
      </c>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E16" sqref="AE16:AN1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2513</v>
      </c>
      <c r="AF2" s="550"/>
      <c r="AG2" s="550"/>
      <c r="AH2" s="550"/>
      <c r="AI2" s="550"/>
      <c r="AJ2" s="550"/>
      <c r="AK2" s="550"/>
      <c r="AL2" s="550"/>
      <c r="AM2" s="550"/>
      <c r="AN2" s="551"/>
      <c r="AQ2" s="15" t="str">
        <f>IF($AE$2="","未記入","")</f>
        <v/>
      </c>
    </row>
    <row r="3" spans="1:44" ht="15" customHeight="1">
      <c r="A3" s="299"/>
      <c r="B3" s="300"/>
      <c r="C3" s="300"/>
      <c r="D3" s="300"/>
      <c r="E3" s="300"/>
      <c r="F3" s="300"/>
      <c r="G3" s="300"/>
      <c r="H3" s="300"/>
      <c r="I3" s="300"/>
      <c r="J3" s="546" t="s">
        <v>360</v>
      </c>
      <c r="K3" s="546"/>
      <c r="L3" s="546"/>
      <c r="M3" s="546"/>
      <c r="N3" s="546"/>
      <c r="O3" s="546"/>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2" t="s">
        <v>366</v>
      </c>
      <c r="C7" s="552"/>
      <c r="D7" s="552"/>
      <c r="E7" s="552"/>
      <c r="F7" s="552"/>
      <c r="G7" s="552"/>
      <c r="H7" s="552"/>
      <c r="I7" s="552"/>
      <c r="J7" s="521" t="s">
        <v>2513</v>
      </c>
      <c r="K7" s="522"/>
      <c r="L7" s="522"/>
      <c r="M7" s="522"/>
      <c r="N7" s="522"/>
      <c r="O7" s="523"/>
      <c r="P7" s="521" t="s">
        <v>2518</v>
      </c>
      <c r="Q7" s="522"/>
      <c r="R7" s="522"/>
      <c r="S7" s="522"/>
      <c r="T7" s="522"/>
      <c r="U7" s="523"/>
      <c r="V7" s="562"/>
      <c r="W7" s="562"/>
      <c r="X7" s="562"/>
      <c r="Y7" s="562"/>
      <c r="Z7" s="562"/>
      <c r="AA7" s="562"/>
      <c r="AB7" s="560"/>
      <c r="AC7" s="561"/>
      <c r="AD7" s="561"/>
      <c r="AE7" s="560"/>
      <c r="AF7" s="561"/>
      <c r="AG7" s="561"/>
      <c r="AH7" s="561"/>
      <c r="AI7" s="561"/>
      <c r="AJ7" s="561"/>
      <c r="AK7" s="561"/>
      <c r="AL7" s="561"/>
      <c r="AM7" s="561"/>
      <c r="AN7" s="565"/>
    </row>
    <row r="8" spans="1:44" ht="39.950000000000003" customHeight="1">
      <c r="A8" s="370"/>
      <c r="B8" s="553" t="s">
        <v>367</v>
      </c>
      <c r="C8" s="553"/>
      <c r="D8" s="553"/>
      <c r="E8" s="553"/>
      <c r="F8" s="553"/>
      <c r="G8" s="553"/>
      <c r="H8" s="553"/>
      <c r="I8" s="553"/>
      <c r="J8" s="524" t="s">
        <v>2513</v>
      </c>
      <c r="K8" s="525"/>
      <c r="L8" s="525"/>
      <c r="M8" s="525"/>
      <c r="N8" s="525"/>
      <c r="O8" s="526"/>
      <c r="P8" s="524" t="s">
        <v>2518</v>
      </c>
      <c r="Q8" s="525"/>
      <c r="R8" s="525"/>
      <c r="S8" s="525"/>
      <c r="T8" s="525"/>
      <c r="U8" s="526"/>
      <c r="V8" s="520"/>
      <c r="W8" s="520"/>
      <c r="X8" s="520"/>
      <c r="Y8" s="520"/>
      <c r="Z8" s="520"/>
      <c r="AA8" s="520"/>
      <c r="AB8" s="554"/>
      <c r="AC8" s="555"/>
      <c r="AD8" s="555"/>
      <c r="AE8" s="554"/>
      <c r="AF8" s="555"/>
      <c r="AG8" s="555"/>
      <c r="AH8" s="555"/>
      <c r="AI8" s="555"/>
      <c r="AJ8" s="555"/>
      <c r="AK8" s="555"/>
      <c r="AL8" s="555"/>
      <c r="AM8" s="555"/>
      <c r="AN8" s="566"/>
    </row>
    <row r="9" spans="1:44" ht="39.950000000000003" customHeight="1">
      <c r="A9" s="370"/>
      <c r="B9" s="553" t="s">
        <v>368</v>
      </c>
      <c r="C9" s="553"/>
      <c r="D9" s="553"/>
      <c r="E9" s="553"/>
      <c r="F9" s="553"/>
      <c r="G9" s="553"/>
      <c r="H9" s="553"/>
      <c r="I9" s="553"/>
      <c r="J9" s="536"/>
      <c r="K9" s="537"/>
      <c r="L9" s="537"/>
      <c r="M9" s="537"/>
      <c r="N9" s="537"/>
      <c r="O9" s="538"/>
      <c r="P9" s="524" t="s">
        <v>2513</v>
      </c>
      <c r="Q9" s="525"/>
      <c r="R9" s="525"/>
      <c r="S9" s="525"/>
      <c r="T9" s="525"/>
      <c r="U9" s="526"/>
      <c r="V9" s="520"/>
      <c r="W9" s="520"/>
      <c r="X9" s="520"/>
      <c r="Y9" s="520" t="s">
        <v>2527</v>
      </c>
      <c r="Z9" s="520"/>
      <c r="AA9" s="520"/>
      <c r="AB9" s="554" t="s">
        <v>2590</v>
      </c>
      <c r="AC9" s="555"/>
      <c r="AD9" s="555"/>
      <c r="AE9" s="554"/>
      <c r="AF9" s="555"/>
      <c r="AG9" s="555"/>
      <c r="AH9" s="555"/>
      <c r="AI9" s="555"/>
      <c r="AJ9" s="555"/>
      <c r="AK9" s="555"/>
      <c r="AL9" s="555"/>
      <c r="AM9" s="555"/>
      <c r="AN9" s="566"/>
    </row>
    <row r="10" spans="1:44" ht="39.950000000000003" customHeight="1">
      <c r="A10" s="370"/>
      <c r="B10" s="553" t="s">
        <v>369</v>
      </c>
      <c r="C10" s="553"/>
      <c r="D10" s="553"/>
      <c r="E10" s="553"/>
      <c r="F10" s="553"/>
      <c r="G10" s="553"/>
      <c r="H10" s="553"/>
      <c r="I10" s="553"/>
      <c r="J10" s="524" t="s">
        <v>2513</v>
      </c>
      <c r="K10" s="525"/>
      <c r="L10" s="525"/>
      <c r="M10" s="525"/>
      <c r="N10" s="525"/>
      <c r="O10" s="526"/>
      <c r="P10" s="524" t="s">
        <v>2513</v>
      </c>
      <c r="Q10" s="525"/>
      <c r="R10" s="525"/>
      <c r="S10" s="525"/>
      <c r="T10" s="525"/>
      <c r="U10" s="526"/>
      <c r="V10" s="520"/>
      <c r="W10" s="520"/>
      <c r="X10" s="520"/>
      <c r="Y10" s="520" t="s">
        <v>2527</v>
      </c>
      <c r="Z10" s="520"/>
      <c r="AA10" s="520"/>
      <c r="AB10" s="554" t="s">
        <v>2587</v>
      </c>
      <c r="AC10" s="555"/>
      <c r="AD10" s="555"/>
      <c r="AE10" s="554" t="s">
        <v>2591</v>
      </c>
      <c r="AF10" s="555"/>
      <c r="AG10" s="555"/>
      <c r="AH10" s="555"/>
      <c r="AI10" s="555"/>
      <c r="AJ10" s="555"/>
      <c r="AK10" s="555"/>
      <c r="AL10" s="555"/>
      <c r="AM10" s="555"/>
      <c r="AN10" s="566"/>
    </row>
    <row r="11" spans="1:44" ht="39.950000000000003" customHeight="1">
      <c r="A11" s="370"/>
      <c r="B11" s="553" t="s">
        <v>370</v>
      </c>
      <c r="C11" s="553"/>
      <c r="D11" s="553"/>
      <c r="E11" s="553"/>
      <c r="F11" s="553"/>
      <c r="G11" s="553"/>
      <c r="H11" s="553"/>
      <c r="I11" s="553"/>
      <c r="J11" s="524" t="s">
        <v>2513</v>
      </c>
      <c r="K11" s="525"/>
      <c r="L11" s="525"/>
      <c r="M11" s="525"/>
      <c r="N11" s="525"/>
      <c r="O11" s="526"/>
      <c r="P11" s="524" t="s">
        <v>2513</v>
      </c>
      <c r="Q11" s="525"/>
      <c r="R11" s="525"/>
      <c r="S11" s="525"/>
      <c r="T11" s="525"/>
      <c r="U11" s="526"/>
      <c r="V11" s="520"/>
      <c r="W11" s="520"/>
      <c r="X11" s="520"/>
      <c r="Y11" s="520" t="s">
        <v>2527</v>
      </c>
      <c r="Z11" s="520"/>
      <c r="AA11" s="520"/>
      <c r="AB11" s="554" t="s">
        <v>2587</v>
      </c>
      <c r="AC11" s="555"/>
      <c r="AD11" s="555"/>
      <c r="AE11" s="554" t="s">
        <v>2591</v>
      </c>
      <c r="AF11" s="555"/>
      <c r="AG11" s="555"/>
      <c r="AH11" s="555"/>
      <c r="AI11" s="555"/>
      <c r="AJ11" s="555"/>
      <c r="AK11" s="555"/>
      <c r="AL11" s="555"/>
      <c r="AM11" s="555"/>
      <c r="AN11" s="566"/>
    </row>
    <row r="12" spans="1:44" ht="39.950000000000003" customHeight="1">
      <c r="A12" s="370"/>
      <c r="B12" s="553" t="s">
        <v>371</v>
      </c>
      <c r="C12" s="553"/>
      <c r="D12" s="553"/>
      <c r="E12" s="553"/>
      <c r="F12" s="553"/>
      <c r="G12" s="553"/>
      <c r="H12" s="553"/>
      <c r="I12" s="553"/>
      <c r="J12" s="524" t="s">
        <v>2513</v>
      </c>
      <c r="K12" s="525"/>
      <c r="L12" s="525"/>
      <c r="M12" s="525"/>
      <c r="N12" s="525"/>
      <c r="O12" s="526"/>
      <c r="P12" s="524" t="s">
        <v>2518</v>
      </c>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6"/>
    </row>
    <row r="13" spans="1:44" ht="39.950000000000003" customHeight="1">
      <c r="A13" s="370"/>
      <c r="B13" s="553" t="s">
        <v>372</v>
      </c>
      <c r="C13" s="553"/>
      <c r="D13" s="553"/>
      <c r="E13" s="553"/>
      <c r="F13" s="553"/>
      <c r="G13" s="553"/>
      <c r="H13" s="553"/>
      <c r="I13" s="553"/>
      <c r="J13" s="524" t="s">
        <v>2513</v>
      </c>
      <c r="K13" s="525"/>
      <c r="L13" s="525"/>
      <c r="M13" s="525"/>
      <c r="N13" s="525"/>
      <c r="O13" s="526"/>
      <c r="P13" s="524" t="s">
        <v>2518</v>
      </c>
      <c r="Q13" s="525"/>
      <c r="R13" s="525"/>
      <c r="S13" s="525"/>
      <c r="T13" s="525"/>
      <c r="U13" s="526"/>
      <c r="V13" s="520"/>
      <c r="W13" s="520"/>
      <c r="X13" s="520"/>
      <c r="Y13" s="520"/>
      <c r="Z13" s="520"/>
      <c r="AA13" s="520"/>
      <c r="AB13" s="554"/>
      <c r="AC13" s="555"/>
      <c r="AD13" s="555"/>
      <c r="AE13" s="554" t="s">
        <v>2592</v>
      </c>
      <c r="AF13" s="555"/>
      <c r="AG13" s="555"/>
      <c r="AH13" s="555"/>
      <c r="AI13" s="555"/>
      <c r="AJ13" s="555"/>
      <c r="AK13" s="555"/>
      <c r="AL13" s="555"/>
      <c r="AM13" s="555"/>
      <c r="AN13" s="566"/>
    </row>
    <row r="14" spans="1:44" ht="39.950000000000003" customHeight="1" thickBot="1">
      <c r="A14" s="373"/>
      <c r="B14" s="374" t="s">
        <v>373</v>
      </c>
      <c r="C14" s="374"/>
      <c r="D14" s="374"/>
      <c r="E14" s="374"/>
      <c r="F14" s="374"/>
      <c r="G14" s="374"/>
      <c r="H14" s="374"/>
      <c r="I14" s="374"/>
      <c r="J14" s="527" t="s">
        <v>2513</v>
      </c>
      <c r="K14" s="528"/>
      <c r="L14" s="528"/>
      <c r="M14" s="528"/>
      <c r="N14" s="528"/>
      <c r="O14" s="529"/>
      <c r="P14" s="527" t="s">
        <v>2513</v>
      </c>
      <c r="Q14" s="528"/>
      <c r="R14" s="528"/>
      <c r="S14" s="528"/>
      <c r="T14" s="528"/>
      <c r="U14" s="529"/>
      <c r="V14" s="557"/>
      <c r="W14" s="557"/>
      <c r="X14" s="557"/>
      <c r="Y14" s="557" t="s">
        <v>2527</v>
      </c>
      <c r="Z14" s="557"/>
      <c r="AA14" s="557"/>
      <c r="AB14" s="563" t="s">
        <v>2593</v>
      </c>
      <c r="AC14" s="564"/>
      <c r="AD14" s="564"/>
      <c r="AE14" s="250" t="s">
        <v>2594</v>
      </c>
      <c r="AF14" s="251"/>
      <c r="AG14" s="251"/>
      <c r="AH14" s="251"/>
      <c r="AI14" s="251"/>
      <c r="AJ14" s="251"/>
      <c r="AK14" s="251"/>
      <c r="AL14" s="251"/>
      <c r="AM14" s="251"/>
      <c r="AN14" s="253"/>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2" t="s">
        <v>374</v>
      </c>
      <c r="C16" s="552"/>
      <c r="D16" s="552"/>
      <c r="E16" s="552"/>
      <c r="F16" s="552"/>
      <c r="G16" s="552"/>
      <c r="H16" s="552"/>
      <c r="I16" s="552"/>
      <c r="J16" s="521" t="s">
        <v>2513</v>
      </c>
      <c r="K16" s="522"/>
      <c r="L16" s="522"/>
      <c r="M16" s="522"/>
      <c r="N16" s="522"/>
      <c r="O16" s="523"/>
      <c r="P16" s="521" t="s">
        <v>2513</v>
      </c>
      <c r="Q16" s="522"/>
      <c r="R16" s="522"/>
      <c r="S16" s="522"/>
      <c r="T16" s="522"/>
      <c r="U16" s="523"/>
      <c r="V16" s="562"/>
      <c r="W16" s="562"/>
      <c r="X16" s="562"/>
      <c r="Y16" s="562" t="s">
        <v>2527</v>
      </c>
      <c r="Z16" s="562"/>
      <c r="AA16" s="562"/>
      <c r="AB16" s="560"/>
      <c r="AC16" s="561"/>
      <c r="AD16" s="561"/>
      <c r="AE16" s="560"/>
      <c r="AF16" s="561"/>
      <c r="AG16" s="561"/>
      <c r="AH16" s="561"/>
      <c r="AI16" s="561"/>
      <c r="AJ16" s="561"/>
      <c r="AK16" s="561"/>
      <c r="AL16" s="561"/>
      <c r="AM16" s="561"/>
      <c r="AN16" s="565"/>
    </row>
    <row r="17" spans="1:40" ht="39.950000000000003" customHeight="1">
      <c r="A17" s="370"/>
      <c r="B17" s="553" t="s">
        <v>375</v>
      </c>
      <c r="C17" s="553"/>
      <c r="D17" s="553"/>
      <c r="E17" s="553"/>
      <c r="F17" s="553"/>
      <c r="G17" s="553"/>
      <c r="H17" s="553"/>
      <c r="I17" s="553"/>
      <c r="J17" s="524" t="s">
        <v>2513</v>
      </c>
      <c r="K17" s="525"/>
      <c r="L17" s="525"/>
      <c r="M17" s="525"/>
      <c r="N17" s="525"/>
      <c r="O17" s="526"/>
      <c r="P17" s="524" t="s">
        <v>2513</v>
      </c>
      <c r="Q17" s="525"/>
      <c r="R17" s="525"/>
      <c r="S17" s="525"/>
      <c r="T17" s="525"/>
      <c r="U17" s="526"/>
      <c r="V17" s="520"/>
      <c r="W17" s="520"/>
      <c r="X17" s="520"/>
      <c r="Y17" s="520" t="s">
        <v>2527</v>
      </c>
      <c r="Z17" s="520"/>
      <c r="AA17" s="520"/>
      <c r="AB17" s="554"/>
      <c r="AC17" s="555"/>
      <c r="AD17" s="555"/>
      <c r="AE17" s="554"/>
      <c r="AF17" s="555"/>
      <c r="AG17" s="555"/>
      <c r="AH17" s="555"/>
      <c r="AI17" s="555"/>
      <c r="AJ17" s="555"/>
      <c r="AK17" s="555"/>
      <c r="AL17" s="555"/>
      <c r="AM17" s="555"/>
      <c r="AN17" s="566"/>
    </row>
    <row r="18" spans="1:40" ht="39.950000000000003" customHeight="1">
      <c r="A18" s="370"/>
      <c r="B18" s="553" t="s">
        <v>376</v>
      </c>
      <c r="C18" s="553"/>
      <c r="D18" s="553"/>
      <c r="E18" s="553"/>
      <c r="F18" s="553"/>
      <c r="G18" s="553"/>
      <c r="H18" s="553"/>
      <c r="I18" s="553"/>
      <c r="J18" s="524" t="s">
        <v>2513</v>
      </c>
      <c r="K18" s="525"/>
      <c r="L18" s="525"/>
      <c r="M18" s="525"/>
      <c r="N18" s="525"/>
      <c r="O18" s="526"/>
      <c r="P18" s="524" t="s">
        <v>2513</v>
      </c>
      <c r="Q18" s="525"/>
      <c r="R18" s="525"/>
      <c r="S18" s="525"/>
      <c r="T18" s="525"/>
      <c r="U18" s="526"/>
      <c r="V18" s="520"/>
      <c r="W18" s="520"/>
      <c r="X18" s="520"/>
      <c r="Y18" s="520" t="s">
        <v>2527</v>
      </c>
      <c r="Z18" s="520"/>
      <c r="AA18" s="520"/>
      <c r="AB18" s="554"/>
      <c r="AC18" s="555"/>
      <c r="AD18" s="555"/>
      <c r="AE18" s="554"/>
      <c r="AF18" s="555"/>
      <c r="AG18" s="555"/>
      <c r="AH18" s="555"/>
      <c r="AI18" s="555"/>
      <c r="AJ18" s="555"/>
      <c r="AK18" s="555"/>
      <c r="AL18" s="555"/>
      <c r="AM18" s="555"/>
      <c r="AN18" s="566"/>
    </row>
    <row r="19" spans="1:40" ht="39.950000000000003" customHeight="1">
      <c r="A19" s="370"/>
      <c r="B19" s="553" t="s">
        <v>377</v>
      </c>
      <c r="C19" s="553"/>
      <c r="D19" s="553"/>
      <c r="E19" s="553"/>
      <c r="F19" s="553"/>
      <c r="G19" s="553"/>
      <c r="H19" s="553"/>
      <c r="I19" s="553"/>
      <c r="J19" s="524" t="s">
        <v>2513</v>
      </c>
      <c r="K19" s="525"/>
      <c r="L19" s="525"/>
      <c r="M19" s="525"/>
      <c r="N19" s="525"/>
      <c r="O19" s="526"/>
      <c r="P19" s="524" t="s">
        <v>2513</v>
      </c>
      <c r="Q19" s="525"/>
      <c r="R19" s="525"/>
      <c r="S19" s="525"/>
      <c r="T19" s="525"/>
      <c r="U19" s="526"/>
      <c r="V19" s="520"/>
      <c r="W19" s="520"/>
      <c r="X19" s="520"/>
      <c r="Y19" s="520"/>
      <c r="Z19" s="520"/>
      <c r="AA19" s="520"/>
      <c r="AB19" s="554" t="s">
        <v>2589</v>
      </c>
      <c r="AC19" s="555"/>
      <c r="AD19" s="555"/>
      <c r="AE19" s="554"/>
      <c r="AF19" s="555"/>
      <c r="AG19" s="555"/>
      <c r="AH19" s="555"/>
      <c r="AI19" s="555"/>
      <c r="AJ19" s="555"/>
      <c r="AK19" s="555"/>
      <c r="AL19" s="555"/>
      <c r="AM19" s="555"/>
      <c r="AN19" s="566"/>
    </row>
    <row r="20" spans="1:40" ht="39.950000000000003" customHeight="1">
      <c r="A20" s="370"/>
      <c r="B20" s="556" t="s">
        <v>378</v>
      </c>
      <c r="C20" s="556"/>
      <c r="D20" s="556"/>
      <c r="E20" s="556"/>
      <c r="F20" s="556"/>
      <c r="G20" s="556"/>
      <c r="H20" s="556"/>
      <c r="I20" s="556"/>
      <c r="J20" s="536"/>
      <c r="K20" s="537"/>
      <c r="L20" s="537"/>
      <c r="M20" s="537"/>
      <c r="N20" s="537"/>
      <c r="O20" s="538"/>
      <c r="P20" s="524" t="s">
        <v>2513</v>
      </c>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39.950000000000003" customHeight="1">
      <c r="A21" s="370"/>
      <c r="B21" s="553" t="s">
        <v>379</v>
      </c>
      <c r="C21" s="553"/>
      <c r="D21" s="553"/>
      <c r="E21" s="553"/>
      <c r="F21" s="553"/>
      <c r="G21" s="553"/>
      <c r="H21" s="553"/>
      <c r="I21" s="553"/>
      <c r="J21" s="536"/>
      <c r="K21" s="537"/>
      <c r="L21" s="537"/>
      <c r="M21" s="537"/>
      <c r="N21" s="537"/>
      <c r="O21" s="538"/>
      <c r="P21" s="524" t="s">
        <v>2518</v>
      </c>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39.950000000000003" customHeight="1">
      <c r="A22" s="370"/>
      <c r="B22" s="553" t="s">
        <v>380</v>
      </c>
      <c r="C22" s="553"/>
      <c r="D22" s="553"/>
      <c r="E22" s="553"/>
      <c r="F22" s="553"/>
      <c r="G22" s="553"/>
      <c r="H22" s="553"/>
      <c r="I22" s="553"/>
      <c r="J22" s="536"/>
      <c r="K22" s="537"/>
      <c r="L22" s="537"/>
      <c r="M22" s="537"/>
      <c r="N22" s="537"/>
      <c r="O22" s="538"/>
      <c r="P22" s="524" t="s">
        <v>2513</v>
      </c>
      <c r="Q22" s="525"/>
      <c r="R22" s="525"/>
      <c r="S22" s="525"/>
      <c r="T22" s="525"/>
      <c r="U22" s="526"/>
      <c r="V22" s="520"/>
      <c r="W22" s="520"/>
      <c r="X22" s="520"/>
      <c r="Y22" s="520" t="s">
        <v>2527</v>
      </c>
      <c r="Z22" s="520"/>
      <c r="AA22" s="520"/>
      <c r="AB22" s="554"/>
      <c r="AC22" s="555"/>
      <c r="AD22" s="555"/>
      <c r="AE22" s="554"/>
      <c r="AF22" s="555"/>
      <c r="AG22" s="555"/>
      <c r="AH22" s="555"/>
      <c r="AI22" s="555"/>
      <c r="AJ22" s="555"/>
      <c r="AK22" s="555"/>
      <c r="AL22" s="555"/>
      <c r="AM22" s="555"/>
      <c r="AN22" s="566"/>
    </row>
    <row r="23" spans="1:40" ht="39.950000000000003" customHeight="1">
      <c r="A23" s="370"/>
      <c r="B23" s="553" t="s">
        <v>381</v>
      </c>
      <c r="C23" s="553"/>
      <c r="D23" s="553"/>
      <c r="E23" s="553"/>
      <c r="F23" s="553"/>
      <c r="G23" s="553"/>
      <c r="H23" s="553"/>
      <c r="I23" s="553"/>
      <c r="J23" s="524" t="s">
        <v>2513</v>
      </c>
      <c r="K23" s="525"/>
      <c r="L23" s="525"/>
      <c r="M23" s="525"/>
      <c r="N23" s="525"/>
      <c r="O23" s="526"/>
      <c r="P23" s="524" t="s">
        <v>2513</v>
      </c>
      <c r="Q23" s="525"/>
      <c r="R23" s="525"/>
      <c r="S23" s="525"/>
      <c r="T23" s="525"/>
      <c r="U23" s="526"/>
      <c r="V23" s="520"/>
      <c r="W23" s="520"/>
      <c r="X23" s="520"/>
      <c r="Y23" s="520" t="s">
        <v>2527</v>
      </c>
      <c r="Z23" s="520"/>
      <c r="AA23" s="520"/>
      <c r="AB23" s="554" t="s">
        <v>2587</v>
      </c>
      <c r="AC23" s="555"/>
      <c r="AD23" s="555"/>
      <c r="AE23" s="554" t="s">
        <v>2588</v>
      </c>
      <c r="AF23" s="555"/>
      <c r="AG23" s="555"/>
      <c r="AH23" s="555"/>
      <c r="AI23" s="555"/>
      <c r="AJ23" s="555"/>
      <c r="AK23" s="555"/>
      <c r="AL23" s="555"/>
      <c r="AM23" s="555"/>
      <c r="AN23" s="566"/>
    </row>
    <row r="24" spans="1:40" ht="39.950000000000003" customHeight="1">
      <c r="A24" s="370"/>
      <c r="B24" s="553" t="s">
        <v>382</v>
      </c>
      <c r="C24" s="553"/>
      <c r="D24" s="553"/>
      <c r="E24" s="553"/>
      <c r="F24" s="553"/>
      <c r="G24" s="553"/>
      <c r="H24" s="553"/>
      <c r="I24" s="553"/>
      <c r="J24" s="524" t="s">
        <v>2513</v>
      </c>
      <c r="K24" s="525"/>
      <c r="L24" s="525"/>
      <c r="M24" s="525"/>
      <c r="N24" s="525"/>
      <c r="O24" s="526"/>
      <c r="P24" s="524" t="s">
        <v>2513</v>
      </c>
      <c r="Q24" s="525"/>
      <c r="R24" s="525"/>
      <c r="S24" s="525"/>
      <c r="T24" s="525"/>
      <c r="U24" s="526"/>
      <c r="V24" s="520"/>
      <c r="W24" s="520"/>
      <c r="X24" s="520"/>
      <c r="Y24" s="520" t="s">
        <v>2527</v>
      </c>
      <c r="Z24" s="520"/>
      <c r="AA24" s="520"/>
      <c r="AB24" s="554"/>
      <c r="AC24" s="555"/>
      <c r="AD24" s="555"/>
      <c r="AE24" s="554"/>
      <c r="AF24" s="555"/>
      <c r="AG24" s="555"/>
      <c r="AH24" s="555"/>
      <c r="AI24" s="555"/>
      <c r="AJ24" s="555"/>
      <c r="AK24" s="555"/>
      <c r="AL24" s="555"/>
      <c r="AM24" s="555"/>
      <c r="AN24" s="566"/>
    </row>
    <row r="25" spans="1:40" ht="39.950000000000003" customHeight="1" thickBot="1">
      <c r="A25" s="373"/>
      <c r="B25" s="374" t="s">
        <v>383</v>
      </c>
      <c r="C25" s="374"/>
      <c r="D25" s="374"/>
      <c r="E25" s="374"/>
      <c r="F25" s="374"/>
      <c r="G25" s="374"/>
      <c r="H25" s="374"/>
      <c r="I25" s="374"/>
      <c r="J25" s="533"/>
      <c r="K25" s="534"/>
      <c r="L25" s="534"/>
      <c r="M25" s="534"/>
      <c r="N25" s="534"/>
      <c r="O25" s="535"/>
      <c r="P25" s="527" t="s">
        <v>2513</v>
      </c>
      <c r="Q25" s="528"/>
      <c r="R25" s="528"/>
      <c r="S25" s="528"/>
      <c r="T25" s="528"/>
      <c r="U25" s="529"/>
      <c r="V25" s="557" t="s">
        <v>2527</v>
      </c>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2" t="s">
        <v>384</v>
      </c>
      <c r="C27" s="552"/>
      <c r="D27" s="552"/>
      <c r="E27" s="552"/>
      <c r="F27" s="552"/>
      <c r="G27" s="552"/>
      <c r="H27" s="552"/>
      <c r="I27" s="552"/>
      <c r="J27" s="530"/>
      <c r="K27" s="531"/>
      <c r="L27" s="531"/>
      <c r="M27" s="531"/>
      <c r="N27" s="531"/>
      <c r="O27" s="532"/>
      <c r="P27" s="521" t="s">
        <v>2513</v>
      </c>
      <c r="Q27" s="522"/>
      <c r="R27" s="522"/>
      <c r="S27" s="522"/>
      <c r="T27" s="522"/>
      <c r="U27" s="523"/>
      <c r="V27" s="562"/>
      <c r="W27" s="562"/>
      <c r="X27" s="562"/>
      <c r="Y27" s="562" t="s">
        <v>2527</v>
      </c>
      <c r="Z27" s="562"/>
      <c r="AA27" s="562"/>
      <c r="AB27" s="560"/>
      <c r="AC27" s="561"/>
      <c r="AD27" s="561"/>
      <c r="AE27" s="560" t="s">
        <v>2584</v>
      </c>
      <c r="AF27" s="561"/>
      <c r="AG27" s="561"/>
      <c r="AH27" s="561"/>
      <c r="AI27" s="561"/>
      <c r="AJ27" s="561"/>
      <c r="AK27" s="561"/>
      <c r="AL27" s="561"/>
      <c r="AM27" s="561"/>
      <c r="AN27" s="565"/>
    </row>
    <row r="28" spans="1:40" ht="39.950000000000003" customHeight="1">
      <c r="A28" s="370"/>
      <c r="B28" s="553" t="s">
        <v>385</v>
      </c>
      <c r="C28" s="553"/>
      <c r="D28" s="553"/>
      <c r="E28" s="553"/>
      <c r="F28" s="553"/>
      <c r="G28" s="553"/>
      <c r="H28" s="553"/>
      <c r="I28" s="553"/>
      <c r="J28" s="524" t="s">
        <v>2513</v>
      </c>
      <c r="K28" s="525"/>
      <c r="L28" s="525"/>
      <c r="M28" s="525"/>
      <c r="N28" s="525"/>
      <c r="O28" s="526"/>
      <c r="P28" s="524" t="s">
        <v>2513</v>
      </c>
      <c r="Q28" s="525"/>
      <c r="R28" s="525"/>
      <c r="S28" s="525"/>
      <c r="T28" s="525"/>
      <c r="U28" s="526"/>
      <c r="V28" s="520" t="s">
        <v>2527</v>
      </c>
      <c r="W28" s="520"/>
      <c r="X28" s="520"/>
      <c r="Y28" s="520"/>
      <c r="Z28" s="520"/>
      <c r="AA28" s="520"/>
      <c r="AB28" s="554"/>
      <c r="AC28" s="555"/>
      <c r="AD28" s="555"/>
      <c r="AE28" s="554" t="s">
        <v>2585</v>
      </c>
      <c r="AF28" s="555"/>
      <c r="AG28" s="555"/>
      <c r="AH28" s="555"/>
      <c r="AI28" s="555"/>
      <c r="AJ28" s="555"/>
      <c r="AK28" s="555"/>
      <c r="AL28" s="555"/>
      <c r="AM28" s="555"/>
      <c r="AN28" s="566"/>
    </row>
    <row r="29" spans="1:40" ht="39.950000000000003" customHeight="1">
      <c r="A29" s="370"/>
      <c r="B29" s="553" t="s">
        <v>386</v>
      </c>
      <c r="C29" s="553"/>
      <c r="D29" s="553"/>
      <c r="E29" s="553"/>
      <c r="F29" s="553"/>
      <c r="G29" s="553"/>
      <c r="H29" s="553"/>
      <c r="I29" s="553"/>
      <c r="J29" s="524" t="s">
        <v>2513</v>
      </c>
      <c r="K29" s="525"/>
      <c r="L29" s="525"/>
      <c r="M29" s="525"/>
      <c r="N29" s="525"/>
      <c r="O29" s="526"/>
      <c r="P29" s="524" t="s">
        <v>2513</v>
      </c>
      <c r="Q29" s="525"/>
      <c r="R29" s="525"/>
      <c r="S29" s="525"/>
      <c r="T29" s="525"/>
      <c r="U29" s="526"/>
      <c r="V29" s="520" t="s">
        <v>2527</v>
      </c>
      <c r="W29" s="520"/>
      <c r="X29" s="520"/>
      <c r="Y29" s="520"/>
      <c r="Z29" s="520"/>
      <c r="AA29" s="520"/>
      <c r="AB29" s="554"/>
      <c r="AC29" s="555"/>
      <c r="AD29" s="555"/>
      <c r="AE29" s="554" t="s">
        <v>2585</v>
      </c>
      <c r="AF29" s="555"/>
      <c r="AG29" s="555"/>
      <c r="AH29" s="555"/>
      <c r="AI29" s="555"/>
      <c r="AJ29" s="555"/>
      <c r="AK29" s="555"/>
      <c r="AL29" s="555"/>
      <c r="AM29" s="555"/>
      <c r="AN29" s="566"/>
    </row>
    <row r="30" spans="1:40" ht="39.950000000000003" customHeight="1">
      <c r="A30" s="370"/>
      <c r="B30" s="553" t="s">
        <v>387</v>
      </c>
      <c r="C30" s="553"/>
      <c r="D30" s="553"/>
      <c r="E30" s="553"/>
      <c r="F30" s="553"/>
      <c r="G30" s="553"/>
      <c r="H30" s="553"/>
      <c r="I30" s="553"/>
      <c r="J30" s="524" t="s">
        <v>2513</v>
      </c>
      <c r="K30" s="525"/>
      <c r="L30" s="525"/>
      <c r="M30" s="525"/>
      <c r="N30" s="525"/>
      <c r="O30" s="526"/>
      <c r="P30" s="524" t="s">
        <v>2513</v>
      </c>
      <c r="Q30" s="525"/>
      <c r="R30" s="525"/>
      <c r="S30" s="525"/>
      <c r="T30" s="525"/>
      <c r="U30" s="526"/>
      <c r="V30" s="520" t="s">
        <v>2527</v>
      </c>
      <c r="W30" s="520"/>
      <c r="X30" s="520"/>
      <c r="Y30" s="520"/>
      <c r="Z30" s="520"/>
      <c r="AA30" s="520"/>
      <c r="AB30" s="554"/>
      <c r="AC30" s="555"/>
      <c r="AD30" s="555"/>
      <c r="AE30" s="554" t="s">
        <v>2585</v>
      </c>
      <c r="AF30" s="555"/>
      <c r="AG30" s="555"/>
      <c r="AH30" s="555"/>
      <c r="AI30" s="555"/>
      <c r="AJ30" s="555"/>
      <c r="AK30" s="555"/>
      <c r="AL30" s="555"/>
      <c r="AM30" s="555"/>
      <c r="AN30" s="566"/>
    </row>
    <row r="31" spans="1:40" ht="39.950000000000003" customHeight="1" thickBot="1">
      <c r="A31" s="373"/>
      <c r="B31" s="559" t="s">
        <v>388</v>
      </c>
      <c r="C31" s="559"/>
      <c r="D31" s="559"/>
      <c r="E31" s="559"/>
      <c r="F31" s="559"/>
      <c r="G31" s="559"/>
      <c r="H31" s="559"/>
      <c r="I31" s="559"/>
      <c r="J31" s="527" t="s">
        <v>2513</v>
      </c>
      <c r="K31" s="528"/>
      <c r="L31" s="528"/>
      <c r="M31" s="528"/>
      <c r="N31" s="528"/>
      <c r="O31" s="529"/>
      <c r="P31" s="527" t="s">
        <v>2513</v>
      </c>
      <c r="Q31" s="528"/>
      <c r="R31" s="528"/>
      <c r="S31" s="528"/>
      <c r="T31" s="528"/>
      <c r="U31" s="529"/>
      <c r="V31" s="557" t="s">
        <v>2527</v>
      </c>
      <c r="W31" s="557"/>
      <c r="X31" s="557"/>
      <c r="Y31" s="557"/>
      <c r="Z31" s="557"/>
      <c r="AA31" s="557"/>
      <c r="AB31" s="563"/>
      <c r="AC31" s="564"/>
      <c r="AD31" s="564"/>
      <c r="AE31" s="563" t="s">
        <v>2586</v>
      </c>
      <c r="AF31" s="564"/>
      <c r="AG31" s="564"/>
      <c r="AH31" s="564"/>
      <c r="AI31" s="564"/>
      <c r="AJ31" s="564"/>
      <c r="AK31" s="564"/>
      <c r="AL31" s="564"/>
      <c r="AM31" s="564"/>
      <c r="AN31" s="567"/>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2" t="s">
        <v>389</v>
      </c>
      <c r="C33" s="552"/>
      <c r="D33" s="552"/>
      <c r="E33" s="552"/>
      <c r="F33" s="552"/>
      <c r="G33" s="552"/>
      <c r="H33" s="552"/>
      <c r="I33" s="552"/>
      <c r="J33" s="521" t="s">
        <v>2513</v>
      </c>
      <c r="K33" s="522"/>
      <c r="L33" s="522"/>
      <c r="M33" s="522"/>
      <c r="N33" s="522"/>
      <c r="O33" s="523"/>
      <c r="P33" s="521" t="s">
        <v>2513</v>
      </c>
      <c r="Q33" s="522"/>
      <c r="R33" s="522"/>
      <c r="S33" s="522"/>
      <c r="T33" s="522"/>
      <c r="U33" s="523"/>
      <c r="V33" s="562"/>
      <c r="W33" s="562"/>
      <c r="X33" s="562"/>
      <c r="Y33" s="562" t="s">
        <v>2527</v>
      </c>
      <c r="Z33" s="562"/>
      <c r="AA33" s="562"/>
      <c r="AB33" s="560"/>
      <c r="AC33" s="561"/>
      <c r="AD33" s="561"/>
      <c r="AE33" s="560" t="s">
        <v>2583</v>
      </c>
      <c r="AF33" s="561"/>
      <c r="AG33" s="561"/>
      <c r="AH33" s="561"/>
      <c r="AI33" s="561"/>
      <c r="AJ33" s="561"/>
      <c r="AK33" s="561"/>
      <c r="AL33" s="561"/>
      <c r="AM33" s="561"/>
      <c r="AN33" s="565"/>
    </row>
    <row r="34" spans="1:40" ht="39.950000000000003" customHeight="1">
      <c r="A34" s="370"/>
      <c r="B34" s="553" t="s">
        <v>390</v>
      </c>
      <c r="C34" s="553"/>
      <c r="D34" s="553"/>
      <c r="E34" s="553"/>
      <c r="F34" s="553"/>
      <c r="G34" s="553"/>
      <c r="H34" s="553"/>
      <c r="I34" s="553"/>
      <c r="J34" s="524" t="s">
        <v>2518</v>
      </c>
      <c r="K34" s="525"/>
      <c r="L34" s="525"/>
      <c r="M34" s="525"/>
      <c r="N34" s="525"/>
      <c r="O34" s="526"/>
      <c r="P34" s="524" t="s">
        <v>2518</v>
      </c>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39.950000000000003" customHeight="1" thickBot="1">
      <c r="A35" s="373"/>
      <c r="B35" s="558" t="s">
        <v>391</v>
      </c>
      <c r="C35" s="558"/>
      <c r="D35" s="558"/>
      <c r="E35" s="558"/>
      <c r="F35" s="558"/>
      <c r="G35" s="558"/>
      <c r="H35" s="558"/>
      <c r="I35" s="558"/>
      <c r="J35" s="527" t="s">
        <v>2518</v>
      </c>
      <c r="K35" s="528"/>
      <c r="L35" s="528"/>
      <c r="M35" s="528"/>
      <c r="N35" s="528"/>
      <c r="O35" s="529"/>
      <c r="P35" s="527" t="s">
        <v>2513</v>
      </c>
      <c r="Q35" s="528"/>
      <c r="R35" s="528"/>
      <c r="S35" s="528"/>
      <c r="T35" s="528"/>
      <c r="U35" s="529"/>
      <c r="V35" s="557" t="s">
        <v>2527</v>
      </c>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