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80\監査部\一般\05監査共有ファイル\03.行政報告(7.1報告、業務管理、情報公表、集中減算報告)\★行政への7月1日付報告\R05.7.1行政への定例報告\横浜市（期限：9月29日）\南万騎が原（09.11）\"/>
    </mc:Choice>
  </mc:AlternateContent>
  <xr:revisionPtr revIDLastSave="0" documentId="13_ncr:1_{4B507FAA-EF30-44BE-8C74-28EFD4DA7FAE}"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7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<sst xmlns="http://schemas.openxmlformats.org/spreadsheetml/2006/main" count="3170" uniqueCount="2625">
  <si>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</si>
  <si>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</si>
  <si>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</si>
  <si>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</si>
  <si>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</si>
  <si>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</si>
  <si>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</si>
  <si>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</si>
  <si>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</si>
  <si>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</si>
  <si>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</si>
  <si>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</si>
  <si>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</si>
  <si>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</si>
  <si>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</si>
  <si>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</si>
  <si>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</si>
  <si>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</si>
  <si>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</si>
  <si>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</si>
  <si>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</si>
  <si>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</si>
  <si>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</si>
  <si>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</si>
  <si>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</si>
  <si>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</si>
  <si>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</si>
  <si>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</si>
  <si>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</si>
  <si>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</si>
  <si>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</si>
  <si>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</si>
  <si>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</si>
  <si>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</si>
  <si>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</si>
  <si>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</si>
  <si>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</si>
  <si>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</si>
  <si>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</si>
  <si>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</si>
  <si>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</si>
  <si>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</si>
  <si>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</si>
  <si>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</si>
  <si>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</si>
  <si>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</si>
  <si>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</si>
  <si>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</si>
  <si>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</si>
  <si>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</si>
  <si>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</si>
  <si>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</si>
  <si>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</si>
  <si>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</si>
  <si>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</si>
  <si>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</si>
  <si>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</si>
  <si>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</si>
  <si>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</si>
  <si>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</si>
  <si>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</si>
  <si>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</si>
  <si>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</si>
  <si>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</si>
  <si>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</si>
  <si>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</si>
  <si>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</si>
  <si>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</si>
  <si>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</si>
  <si>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</si>
  <si>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</si>
  <si>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</si>
  <si>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</si>
  <si>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</si>
  <si>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</si>
  <si>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</si>
  <si>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</si>
  <si>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</si>
  <si>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</si>
  <si>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</si>
  <si>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</si>
  <si>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</si>
  <si>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</si>
  <si>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</si>
  <si>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</si>
  <si>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</si>
  <si>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</si>
  <si>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</si>
  <si>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</si>
  <si>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</si>
  <si>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</si>
  <si>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</si>
  <si>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</si>
  <si>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</si>
  <si>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</si>
  <si>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</si>
  <si>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</si>
  <si>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</si>
  <si>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</si>
  <si>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</si>
  <si>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</si>
  <si>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</si>
  <si>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</si>
  <si>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</si>
  <si>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</si>
  <si>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</si>
  <si>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</si>
  <si>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</si>
  <si>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</si>
  <si>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</si>
  <si>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</si>
  <si>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</si>
  <si>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</si>
  <si>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</si>
  <si>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</si>
  <si>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</si>
  <si>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</si>
  <si>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</si>
  <si>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</si>
  <si>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</si>
  <si>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</si>
  <si>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</si>
  <si>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</si>
  <si>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</si>
  <si>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</si>
  <si>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</si>
  <si>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</si>
  <si>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</si>
  <si>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</si>
  <si>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</si>
  <si>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</si>
  <si>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</si>
  <si>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</si>
  <si>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</si>
  <si>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</si>
  <si>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</si>
  <si>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</si>
  <si>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</si>
  <si>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</si>
  <si>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</si>
  <si>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</si>
  <si>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</si>
  <si>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</si>
  <si>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</si>
  <si>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</si>
  <si>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</si>
  <si>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</si>
  <si>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</si>
  <si>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</si>
  <si>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</si>
  <si>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</si>
  <si>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</si>
  <si>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</si>
  <si>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</si>
  <si>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</si>
  <si>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</si>
  <si>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</si>
  <si>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</si>
  <si>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</si>
  <si>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</si>
  <si>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</si>
  <si>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</si>
  <si>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</si>
  <si>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</si>
  <si>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</si>
  <si>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</si>
  <si>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</si>
  <si>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</si>
  <si>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</si>
  <si>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</si>
  <si>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</si>
  <si>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</si>
  <si>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</si>
  <si>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</si>
  <si>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</si>
  <si>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</si>
  <si>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</si>
  <si>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</si>
  <si>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</si>
  <si>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</si>
  <si>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</si>
  <si>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</si>
  <si>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</si>
  <si>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</si>
  <si>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</si>
  <si>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</si>
  <si>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</si>
  <si>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</si>
  <si>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</si>
  <si>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</si>
  <si>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</si>
  <si>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</si>
  <si>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</si>
  <si>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</si>
  <si>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</si>
  <si>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</si>
  <si>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</si>
  <si>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</si>
  <si>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</si>
  <si>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</si>
  <si>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</si>
  <si>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</si>
  <si>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</si>
  <si>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</si>
  <si>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</si>
  <si>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</si>
  <si>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</si>
  <si>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</si>
  <si>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</si>
  <si>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</si>
  <si>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</si>
  <si>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</si>
  <si>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</si>
  <si>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</si>
  <si>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</si>
  <si>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</si>
  <si>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</si>
  <si>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</si>
  <si>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</si>
  <si>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</si>
  <si>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</si>
  <si>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</si>
  <si>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</si>
  <si>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</si>
  <si>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</si>
  <si>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</si>
  <si>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</si>
  <si>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</si>
  <si>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</si>
  <si>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</si>
  <si>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</si>
  <si>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</si>
  <si>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</si>
  <si>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</si>
  <si>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</si>
  <si>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</si>
  <si>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</si>
  <si>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</si>
  <si>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</si>
  <si>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</si>
  <si>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</si>
  <si>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</si>
  <si>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</si>
  <si>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</si>
  <si>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</si>
  <si>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</si>
  <si>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</si>
  <si>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</si>
  <si>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</si>
  <si>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</si>
  <si>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</si>
  <si>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</si>
  <si>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</si>
  <si>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</si>
  <si>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</si>
  <si>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</si>
  <si>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</si>
  <si>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</si>
  <si>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</si>
  <si>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</si>
  <si>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</si>
  <si>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</si>
  <si>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</si>
  <si>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</si>
  <si>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</si>
  <si>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</si>
  <si>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</si>
  <si>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</si>
  <si>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</si>
  <si>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</si>
  <si>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</si>
  <si>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</si>
  <si>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</si>
  <si>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</si>
  <si>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</si>
  <si>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</si>
  <si>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</si>
  <si>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</si>
  <si>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</si>
  <si>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</si>
  <si>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</si>
  <si>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</si>
  <si>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</si>
  <si>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</si>
  <si>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</si>
  <si>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</si>
  <si>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</si>
  <si>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</si>
  <si>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</si>
  <si>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</si>
  <si>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</si>
  <si>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</si>
  <si>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</si>
  <si>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</si>
  <si>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</si>
  <si>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</si>
  <si>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</si>
  <si>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</si>
  <si>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</si>
  <si>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</si>
  <si>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</si>
  <si>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</si>
  <si>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</si>
  <si>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</si>
  <si>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</si>
  <si>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</si>
  <si>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</si>
  <si>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</si>
  <si>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</si>
  <si>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</si>
  <si>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</si>
  <si>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</si>
  <si>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</si>
  <si>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</si>
  <si>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</si>
  <si>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</si>
  <si>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</si>
  <si>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</si>
  <si>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</si>
  <si>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</si>
  <si>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</si>
  <si>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</si>
  <si>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</si>
  <si>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</si>
  <si>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</si>
  <si>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</si>
  <si>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</si>
  <si>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</si>
  <si>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</si>
  <si>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</si>
  <si>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</si>
  <si>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</si>
  <si>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</si>
  <si>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</si>
  <si>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</si>
  <si>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</si>
  <si>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</si>
  <si>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</si>
  <si>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</si>
  <si>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</si>
  <si>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</si>
  <si>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</si>
  <si>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</si>
  <si>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</si>
  <si>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</si>
  <si>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</si>
  <si>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</si>
  <si>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</si>
  <si>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</si>
  <si>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</si>
  <si>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</si>
  <si>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</si>
  <si>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</si>
  <si>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</si>
  <si>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</si>
  <si>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</si>
  <si>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</si>
  <si>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</si>
  <si>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</si>
  <si>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</si>
  <si>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</si>
  <si>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</si>
  <si>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</si>
  <si>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</si>
  <si>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</si>
  <si>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</si>
  <si>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</si>
  <si>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</si>
  <si>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</si>
  <si>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</si>
  <si>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</si>
  <si>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</si>
  <si>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</si>
  <si>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</si>
  <si>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</si>
  <si>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</si>
  <si>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</si>
  <si>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</si>
  <si>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</si>
  <si>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</si>
  <si>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</si>
  <si>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</si>
  <si>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</si>
  <si>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</si>
  <si>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</si>
  <si>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</si>
  <si>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</si>
  <si>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</si>
  <si>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</si>
  <si>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</si>
  <si>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</si>
  <si>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</si>
  <si>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</si>
  <si>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</si>
  <si>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</si>
  <si>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</si>
  <si>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</si>
  <si>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</si>
  <si>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</si>
  <si>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</si>
  <si>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</si>
  <si>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</si>
  <si>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</si>
  <si>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</si>
  <si>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</si>
  <si>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</si>
  <si>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</si>
  <si>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</si>
  <si>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</si>
  <si>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</si>
  <si>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</si>
  <si>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</si>
  <si>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</si>
  <si>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</si>
  <si>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</si>
  <si>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</si>
  <si>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</si>
  <si>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</si>
  <si>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</si>
  <si>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</si>
  <si>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</si>
  <si>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</si>
  <si>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</si>
  <si>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</si>
  <si>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</si>
  <si>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</si>
  <si>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</si>
  <si>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</si>
  <si>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</si>
  <si>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</si>
  <si>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</si>
  <si>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</si>
  <si>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</si>
  <si>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</si>
  <si>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</si>
  <si>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</si>
  <si>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</si>
  <si>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</si>
  <si>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</si>
  <si>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</si>
  <si>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</si>
  <si>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</si>
  <si>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</si>
  <si>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</si>
  <si>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</si>
  <si>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</si>
  <si>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</si>
  <si>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</si>
  <si>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</si>
  <si>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</si>
  <si>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</si>
  <si>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</si>
  <si>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</si>
  <si>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</si>
  <si>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</si>
  <si>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</si>
  <si>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</si>
  <si>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</si>
  <si>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</si>
  <si>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</si>
  <si>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</si>
  <si>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</si>
  <si>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</si>
  <si>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</si>
  <si>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</si>
  <si>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</si>
  <si>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</si>
  <si>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</si>
  <si>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</si>
  <si>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</si>
  <si>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</si>
  <si>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</si>
  <si>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</si>
  <si>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</si>
  <si>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</si>
  <si>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</si>
  <si>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</si>
  <si>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</si>
  <si>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</si>
  <si>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</si>
  <si>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</si>
  <si>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</si>
  <si>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</si>
  <si>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</si>
  <si>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</si>
  <si>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</si>
  <si>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</si>
  <si>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</si>
  <si>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</si>
  <si>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</si>
  <si>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</si>
  <si>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</si>
  <si>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</si>
  <si>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</si>
  <si>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</si>
  <si>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</si>
  <si>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</si>
  <si>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</si>
  <si>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</si>
  <si>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</si>
  <si>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</si>
  <si>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</si>
  <si>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</si>
  <si>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</si>
  <si>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</si>
  <si>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</si>
  <si>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</si>
  <si>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</si>
  <si>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</si>
  <si>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</si>
  <si>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</si>
  <si>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</si>
  <si>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</si>
  <si>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</si>
  <si>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</si>
  <si>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</si>
  <si>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</si>
  <si>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</si>
  <si>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</si>
  <si>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</si>
  <si>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</si>
  <si>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</si>
  <si>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</si>
  <si>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</si>
  <si>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</si>
  <si>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</si>
  <si>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</si>
  <si>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</si>
  <si>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</si>
  <si>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</si>
  <si>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</si>
  <si>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</si>
  <si>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</si>
  <si>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</si>
  <si>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</si>
  <si>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</si>
  <si>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</si>
  <si>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</si>
  <si>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</si>
  <si>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</si>
  <si>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</si>
  <si>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</si>
  <si>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</si>
  <si>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</si>
  <si>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</si>
  <si>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</si>
  <si>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</si>
  <si>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</si>
  <si>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</si>
  <si>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</si>
  <si>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</si>
  <si>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</si>
  <si>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</si>
  <si>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</si>
  <si>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</si>
  <si>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</si>
  <si>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</si>
  <si>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</si>
  <si>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</si>
  <si>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</si>
  <si>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</si>
  <si>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</si>
  <si>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</si>
  <si>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</si>
  <si>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</si>
  <si>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</si>
  <si>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</si>
  <si>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</si>
  <si>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</si>
  <si>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</si>
  <si>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</si>
  <si>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</si>
  <si>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</si>
  <si>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</si>
  <si>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</si>
  <si>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</si>
  <si>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</si>
  <si>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</si>
  <si>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</si>
  <si>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</si>
  <si>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</si>
  <si>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</si>
  <si>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</si>
  <si>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</si>
  <si>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</si>
  <si>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</si>
  <si>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</si>
  <si>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</si>
  <si>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</si>
  <si>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</si>
  <si>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</si>
  <si>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</si>
  <si>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</si>
  <si>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</si>
  <si>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</si>
  <si>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</si>
  <si>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</si>
  <si>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</si>
  <si>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</si>
  <si>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</si>
  <si>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</si>
  <si>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</si>
  <si>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</si>
  <si>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</si>
  <si>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</si>
  <si>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</si>
  <si>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</si>
  <si>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</si>
  <si>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</si>
  <si>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</si>
  <si>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</si>
  <si>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</si>
  <si>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</si>
  <si>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</si>
  <si>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</si>
  <si>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</si>
  <si>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</si>
  <si>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</si>
  <si>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</si>
  <si>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</si>
  <si>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</si>
  <si>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</si>
  <si>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</si>
  <si>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</si>
  <si>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</si>
  <si>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</si>
  <si>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</si>
  <si>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</si>
  <si>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</si>
  <si>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</si>
  <si>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</si>
  <si>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</si>
  <si>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</si>
  <si>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</si>
  <si>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</si>
  <si>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</si>
  <si>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</si>
  <si>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</si>
  <si>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</si>
  <si>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</si>
  <si>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</si>
  <si>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</si>
  <si>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</si>
  <si>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</si>
  <si>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</si>
  <si>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</si>
  <si>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</si>
  <si>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</si>
  <si>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</si>
  <si>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</si>
  <si>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</si>
  <si>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</si>
  <si>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</si>
  <si>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</si>
  <si>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</si>
  <si>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</si>
  <si>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</si>
  <si>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</si>
  <si>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</si>
  <si>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</si>
  <si>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</si>
  <si>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</si>
  <si>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</si>
  <si>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</si>
  <si>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</si>
  <si>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</si>
  <si>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</si>
  <si>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</si>
  <si>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</si>
  <si>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</si>
  <si>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</si>
  <si>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</si>
  <si>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</si>
  <si>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</si>
  <si>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</si>
  <si>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</si>
  <si>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</si>
  <si>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</si>
  <si>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</si>
  <si>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</si>
  <si>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</si>
  <si>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</si>
  <si>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</si>
  <si>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</si>
  <si>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</si>
  <si>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</si>
  <si>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</si>
  <si>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</si>
  <si>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</si>
  <si>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</si>
  <si>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</si>
  <si>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</si>
  <si>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</si>
  <si>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</si>
  <si>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</si>
  <si>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</si>
  <si>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</si>
  <si>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</si>
  <si>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</si>
  <si>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</si>
  <si>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</si>
  <si>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</si>
  <si>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</si>
  <si>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</si>
  <si>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</si>
  <si>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</si>
  <si>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</si>
  <si>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</si>
  <si>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</si>
  <si>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</si>
  <si>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</si>
  <si>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</si>
  <si>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</si>
  <si>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</si>
  <si>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</si>
  <si>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</si>
  <si>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</si>
  <si>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</si>
  <si>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</si>
  <si>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</si>
  <si>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</si>
  <si>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</si>
  <si>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</si>
  <si>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</si>
  <si>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</si>
  <si>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</si>
  <si>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</si>
  <si>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</si>
  <si>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</si>
  <si>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</si>
  <si>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</si>
  <si>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</si>
  <si>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</si>
  <si>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</si>
  <si>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</si>
  <si>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</si>
  <si>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</si>
  <si>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</si>
  <si>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</si>
  <si>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</si>
  <si>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</si>
  <si>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</si>
  <si>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</si>
  <si>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</si>
  <si>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</si>
  <si>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</si>
  <si>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</si>
  <si>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</si>
  <si>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</si>
  <si>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</si>
  <si>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</si>
  <si>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</si>
  <si>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</si>
  <si>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</si>
  <si>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</si>
  <si>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</si>
  <si>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</si>
  <si>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</si>
  <si>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</si>
  <si>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</si>
  <si>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</si>
  <si>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</si>
  <si>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</si>
  <si>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</si>
  <si>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</si>
  <si>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</si>
  <si>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</si>
  <si>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</si>
  <si>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</si>
  <si>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</si>
  <si>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</si>
  <si>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</si>
  <si>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</si>
  <si>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</si>
  <si>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</si>
  <si>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</si>
  <si>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</si>
  <si>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</si>
  <si>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</si>
  <si>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</si>
  <si>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</si>
  <si>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</si>
  <si>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</si>
  <si>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</si>
  <si>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</si>
  <si>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</si>
  <si>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</si>
  <si>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</si>
  <si>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</si>
  <si>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</si>
  <si>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</si>
  <si>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</si>
  <si>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</si>
  <si>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</si>
  <si>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</si>
  <si>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</si>
  <si>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</si>
  <si>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</si>
  <si>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</si>
  <si>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</si>
  <si>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</si>
  <si>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</si>
  <si>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</si>
  <si>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</si>
  <si>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</si>
  <si>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</si>
  <si>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</si>
  <si>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</si>
  <si>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</si>
  <si>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</si>
  <si>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</si>
  <si>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</si>
  <si>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</si>
  <si>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</si>
  <si>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</si>
  <si>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</si>
  <si>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</si>
  <si>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</si>
  <si>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</si>
  <si>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</si>
  <si>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</si>
  <si>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</si>
  <si>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</si>
  <si>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</si>
  <si>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</si>
  <si>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</si>
  <si>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</si>
  <si>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</si>
  <si>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</si>
  <si>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</si>
  <si>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</si>
  <si>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</si>
  <si>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</si>
  <si>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</si>
  <si>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</si>
  <si>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</si>
  <si>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</si>
  <si>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</si>
  <si>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</si>
  <si>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</si>
  <si>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</si>
  <si>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</si>
  <si>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</si>
  <si>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</si>
  <si>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</si>
  <si>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</si>
  <si>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</si>
  <si>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</si>
  <si>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</si>
  <si>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</si>
  <si>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</si>
  <si>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</si>
  <si>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</si>
  <si>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</si>
  <si>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</si>
  <si>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</si>
  <si>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</si>
  <si>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</si>
  <si>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</si>
  <si>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</si>
  <si>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</si>
  <si>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</si>
  <si>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</si>
  <si>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</si>
  <si>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</si>
  <si>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</si>
  <si>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</si>
  <si>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</si>
  <si>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</si>
  <si>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</si>
  <si>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</si>
  <si>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</si>
  <si>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</si>
  <si>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</si>
  <si>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</si>
  <si>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</si>
  <si>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</si>
  <si>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</si>
  <si>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</si>
  <si>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</si>
  <si>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</si>
  <si>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</si>
  <si>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</si>
  <si>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</si>
  <si>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</si>
  <si>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</si>
  <si>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</si>
  <si>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</si>
  <si>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</si>
  <si>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</si>
  <si>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</si>
  <si>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</si>
  <si>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</si>
  <si>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</si>
  <si>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</si>
  <si>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</si>
  <si>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</si>
  <si>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</si>
  <si>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</si>
  <si>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</si>
  <si>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</si>
  <si>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</si>
  <si>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</si>
  <si>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</si>
  <si>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</si>
  <si>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</si>
  <si>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</si>
  <si>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</si>
  <si>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</si>
  <si>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</si>
  <si>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</si>
  <si>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</si>
  <si>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</si>
  <si>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</si>
  <si>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</si>
  <si>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</si>
  <si>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</si>
  <si>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</si>
  <si>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</si>
  <si>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</si>
  <si>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</si>
  <si>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</si>
  <si>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</si>
  <si>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</si>
  <si>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</si>
  <si>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</si>
  <si>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</si>
  <si>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</si>
  <si>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</si>
  <si>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</si>
  <si>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</si>
  <si>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</si>
  <si>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</si>
  <si>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</si>
  <si>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</si>
  <si>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</si>
  <si>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</si>
  <si>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</si>
  <si>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</si>
  <si>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</si>
  <si>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</si>
  <si>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</si>
  <si>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</si>
  <si>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</si>
  <si>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</si>
  <si>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</si>
  <si>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</si>
  <si>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</si>
  <si>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</si>
  <si>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</si>
  <si>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</si>
  <si>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</si>
  <si>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</si>
  <si>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</si>
  <si>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</si>
  <si>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</si>
  <si>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</si>
  <si>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</si>
  <si>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</si>
  <si>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</si>
  <si>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</si>
  <si>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</si>
  <si>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</si>
  <si>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</si>
  <si>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</si>
  <si>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</si>
  <si>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</si>
  <si>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</si>
  <si>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</si>
  <si>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</si>
  <si>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</si>
  <si>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</si>
  <si>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</si>
  <si>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</si>
  <si>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</si>
  <si>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</si>
  <si>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</si>
  <si>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</si>
  <si>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</si>
  <si>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</si>
  <si>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</si>
  <si>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</si>
  <si>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</si>
  <si>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</si>
  <si>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</si>
  <si>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</si>
  <si>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</si>
  <si>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</si>
  <si>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</si>
  <si>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</si>
  <si>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</si>
  <si>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</si>
  <si>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</si>
  <si>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</si>
  <si>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</si>
  <si>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</si>
  <si>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</si>
  <si>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</si>
  <si>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</si>
  <si>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</si>
  <si>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</si>
  <si>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</si>
  <si>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</si>
  <si>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</si>
  <si>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</si>
  <si>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</si>
  <si>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</si>
  <si>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</si>
  <si>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</si>
  <si>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</si>
  <si>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</si>
  <si>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</si>
  <si>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</si>
  <si>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</si>
  <si>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</si>
  <si>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</si>
  <si>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</si>
  <si>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</si>
  <si>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</si>
  <si>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</si>
  <si>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</si>
  <si>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</si>
  <si>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</si>
  <si>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</si>
  <si>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</si>
  <si>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</si>
  <si>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</si>
  <si>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</si>
  <si>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</si>
  <si>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</si>
  <si>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</si>
  <si>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</si>
  <si>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</si>
  <si>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</si>
  <si>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</si>
  <si>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</si>
  <si>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</si>
  <si>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</si>
  <si>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</si>
  <si>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</si>
  <si>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</si>
  <si>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</si>
  <si>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</si>
  <si>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</si>
  <si>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</si>
  <si>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</si>
  <si>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</si>
  <si>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</si>
  <si>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</si>
  <si>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</si>
  <si>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</si>
  <si>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</si>
  <si>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</si>
  <si>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</si>
  <si>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</si>
  <si>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</si>
  <si>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</si>
  <si>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</si>
  <si>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</si>
  <si>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</si>
  <si>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</si>
  <si>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</si>
  <si>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</si>
  <si>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</si>
  <si>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</si>
  <si>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</si>
  <si>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</si>
  <si>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</si>
  <si>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</si>
  <si>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</si>
  <si>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</si>
  <si>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</si>
  <si>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</si>
  <si>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</si>
  <si>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</si>
  <si>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</si>
  <si>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</si>
  <si>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</si>
  <si>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</si>
  <si>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</si>
  <si>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</si>
  <si>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</si>
  <si>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</si>
  <si>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</si>
  <si>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</si>
  <si>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</si>
  <si>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</si>
  <si>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</si>
  <si>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</si>
  <si>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</si>
  <si>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</si>
  <si>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</si>
  <si>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</si>
  <si>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</si>
  <si>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</si>
  <si>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</si>
  <si>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</si>
  <si>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</si>
  <si>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</si>
  <si>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</si>
  <si>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</si>
  <si>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</si>
  <si>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</si>
  <si>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</si>
  <si>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</si>
  <si>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</si>
  <si>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</si>
  <si>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</si>
  <si>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</si>
  <si>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</si>
  <si>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</si>
  <si>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</si>
  <si>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</si>
  <si>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</si>
  <si>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</si>
  <si>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</si>
  <si>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</si>
  <si>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</si>
  <si>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</si>
  <si>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</si>
  <si>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</si>
  <si>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</si>
  <si>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</si>
  <si>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</si>
  <si>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</si>
  <si>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</si>
  <si>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</si>
  <si>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</si>
  <si>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</si>
  <si>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</si>
  <si>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</si>
  <si>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</si>
  <si>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</si>
  <si>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</si>
  <si>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</si>
  <si>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</si>
  <si>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</si>
  <si>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</si>
  <si>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</si>
  <si>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</si>
  <si>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</si>
  <si>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</si>
  <si>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</si>
  <si>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</si>
  <si>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</si>
  <si>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</si>
  <si>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</si>
  <si>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</si>
  <si>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</si>
  <si>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</si>
  <si>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</si>
  <si>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</si>
  <si>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</si>
  <si>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</si>
  <si>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</si>
  <si>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</si>
  <si>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</si>
  <si>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</si>
  <si>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</si>
  <si>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</si>
  <si>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</si>
  <si>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</si>
  <si>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</si>
  <si>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</si>
  <si>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</si>
  <si>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</si>
  <si>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</si>
  <si>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</si>
  <si>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</si>
  <si>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</si>
  <si>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</si>
  <si>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</si>
  <si>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</si>
  <si>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</si>
  <si>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</si>
  <si>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</si>
  <si>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</si>
  <si>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</si>
  <si>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</si>
  <si>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</si>
  <si>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</si>
  <si>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</si>
  <si>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</si>
  <si>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</si>
  <si>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</si>
  <si>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</si>
  <si>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</si>
  <si>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</si>
  <si>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</si>
  <si>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</si>
  <si>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</si>
  <si>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</si>
  <si>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</si>
  <si>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</si>
  <si>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</si>
  <si>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</si>
  <si>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</si>
  <si>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</si>
  <si>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</si>
  <si>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</si>
  <si>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</si>
  <si>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</si>
  <si>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</si>
  <si>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</si>
  <si>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</si>
  <si>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</si>
  <si>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</si>
  <si>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</si>
  <si>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</si>
  <si>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</si>
  <si>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</si>
  <si>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</si>
  <si>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</si>
  <si>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</si>
  <si>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</si>
  <si>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</si>
  <si>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</si>
  <si>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</si>
  <si>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</si>
  <si>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</si>
  <si>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</si>
  <si>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</si>
  <si>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</si>
  <si>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</si>
  <si>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</si>
  <si>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</si>
  <si>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</si>
  <si>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</si>
  <si>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</si>
  <si>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</si>
  <si>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</si>
  <si>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</si>
  <si>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</si>
  <si>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</si>
  <si>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</si>
  <si>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</si>
  <si>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</si>
  <si>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</si>
  <si>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</si>
  <si>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</si>
  <si>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</si>
  <si>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</si>
  <si>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</si>
  <si>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</si>
  <si>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</si>
  <si>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</si>
  <si>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</si>
  <si>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</si>
  <si>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</si>
  <si>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</si>
  <si>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</si>
  <si>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</si>
  <si>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</si>
  <si>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</si>
  <si>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</si>
  <si>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</si>
  <si>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</si>
  <si>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</si>
  <si>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</si>
  <si>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</si>
  <si>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</si>
  <si>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</si>
  <si>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</si>
  <si>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</si>
  <si>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</si>
  <si>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</si>
  <si>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</si>
  <si>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</si>
  <si>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</si>
  <si>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</si>
  <si>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</si>
  <si>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</si>
  <si>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</si>
  <si>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</si>
  <si>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</si>
  <si>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</si>
  <si>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</si>
  <si>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</si>
  <si>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</si>
  <si>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</si>
  <si>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</si>
  <si>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</si>
  <si>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</si>
  <si>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</si>
  <si>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</si>
  <si>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</si>
  <si>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</si>
  <si>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</si>
  <si>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</si>
  <si>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</si>
  <si>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</si>
  <si>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</si>
  <si>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</si>
  <si>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</si>
  <si>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</si>
  <si>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</si>
  <si>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</si>
  <si>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</si>
  <si>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</si>
  <si>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</si>
  <si>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</si>
  <si>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</si>
  <si>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</si>
  <si>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</si>
  <si>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</si>
  <si>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</si>
  <si>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</si>
  <si>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</si>
  <si>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</si>
  <si>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</si>
  <si>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</si>
  <si>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</si>
  <si>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</si>
  <si>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</si>
  <si>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</si>
  <si>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</si>
  <si>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</si>
  <si>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</si>
  <si>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</si>
  <si>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</si>
  <si>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</si>
  <si>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</si>
  <si>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</si>
  <si>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</si>
  <si>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</si>
  <si>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</si>
  <si>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</si>
  <si>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</si>
  <si>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</si>
  <si>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</si>
  <si>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</si>
  <si>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</si>
  <si>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</si>
  <si>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</si>
  <si>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</si>
  <si>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</si>
  <si>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</si>
  <si>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</si>
  <si>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</si>
  <si>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</si>
  <si>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</si>
  <si>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</si>
  <si>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</si>
  <si>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</si>
  <si>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</si>
  <si>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</si>
  <si>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</si>
  <si>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</si>
  <si>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</si>
  <si>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</si>
  <si>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</si>
  <si>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</si>
  <si>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</si>
  <si>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</si>
  <si>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</si>
  <si>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</si>
  <si>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</si>
  <si>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</si>
  <si>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</si>
  <si>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</si>
  <si>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</si>
  <si>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</si>
  <si>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</si>
  <si>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</si>
  <si>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</si>
  <si>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</si>
  <si>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</si>
  <si>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</si>
  <si>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</si>
  <si>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</si>
  <si>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</si>
  <si>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</si>
  <si>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</si>
  <si>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</si>
  <si>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</si>
  <si>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</si>
  <si>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</si>
  <si>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</si>
  <si>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</si>
  <si>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</si>
  <si>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</si>
  <si>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</si>
  <si>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</si>
  <si>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</si>
  <si>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</si>
  <si>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</si>
  <si>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</si>
  <si>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</si>
  <si>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</si>
  <si>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</si>
  <si>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</si>
  <si>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</si>
  <si>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</si>
  <si>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</si>
  <si>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</si>
  <si>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</si>
  <si>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</si>
  <si>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</si>
  <si>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</si>
  <si>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</si>
  <si>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</si>
  <si>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</si>
  <si>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</si>
  <si>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</si>
  <si>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</si>
  <si>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</si>
  <si>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</si>
  <si>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</si>
  <si>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</si>
  <si>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</si>
  <si>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</si>
  <si>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</si>
  <si>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</si>
  <si>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</si>
  <si>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</si>
  <si>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</si>
  <si>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</si>
  <si>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</si>
  <si>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</si>
  <si>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</si>
  <si>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</si>
  <si>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</si>
  <si>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</si>
  <si>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</si>
  <si>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</si>
  <si>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</si>
  <si>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</si>
  <si>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</si>
  <si>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</si>
  <si>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</si>
  <si>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</si>
  <si>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</si>
  <si>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</si>
  <si>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</si>
  <si>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</si>
  <si>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</si>
  <si>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</si>
  <si>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</si>
  <si>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</si>
  <si>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</si>
  <si>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</si>
  <si>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</si>
  <si>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</si>
  <si>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</si>
  <si>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</si>
  <si>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</si>
  <si>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</si>
  <si>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</si>
  <si>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</si>
  <si>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</si>
  <si>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</si>
  <si>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</si>
  <si>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</si>
  <si>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</si>
  <si>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</si>
  <si>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</si>
  <si>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</si>
  <si>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</si>
  <si>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</si>
  <si>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</si>
  <si>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</si>
  <si>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</si>
  <si>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</si>
  <si>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</si>
  <si>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</si>
  <si>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</si>
  <si>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</si>
  <si>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</si>
  <si>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</si>
  <si>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</si>
  <si>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</si>
  <si>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</si>
  <si>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</si>
  <si>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</si>
  <si>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</si>
  <si>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</si>
  <si>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</si>
  <si>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</si>
  <si>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</si>
  <si>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</si>
  <si>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</si>
  <si>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</si>
  <si>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</si>
  <si>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</si>
  <si>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</si>
  <si>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</si>
  <si>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</si>
  <si>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</si>
  <si>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</si>
  <si>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</si>
  <si>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</si>
  <si>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</si>
  <si>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</si>
  <si>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</si>
  <si>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</si>
  <si>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</si>
  <si>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</si>
  <si>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</si>
  <si>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</si>
  <si>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</si>
  <si>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</si>
  <si>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</si>
  <si>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</si>
  <si>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</si>
  <si>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</si>
  <si>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</si>
  <si>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</si>
  <si>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</si>
  <si>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</si>
  <si>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</si>
  <si>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</si>
  <si>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</si>
  <si>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</si>
  <si>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</si>
  <si>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</si>
  <si>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</si>
  <si>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</si>
  <si>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</si>
  <si>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</si>
  <si>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</si>
  <si>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</si>
  <si>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</si>
  <si>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</si>
  <si>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</si>
  <si>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</si>
  <si>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</si>
  <si>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</si>
  <si>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</si>
  <si>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</si>
  <si>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</si>
  <si>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</si>
  <si>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</si>
  <si>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</si>
  <si>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</si>
  <si>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</si>
  <si>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</si>
  <si>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</si>
  <si>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</si>
  <si>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</si>
  <si>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</si>
  <si>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</si>
  <si>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</si>
  <si>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</si>
  <si>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</si>
  <si>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</si>
  <si>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</si>
  <si>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</si>
  <si>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</si>
  <si>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</si>
  <si>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</si>
  <si>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</si>
  <si>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</si>
  <si>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</si>
  <si>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</si>
  <si>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</si>
  <si>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</si>
  <si>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</si>
  <si>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</si>
  <si>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</si>
  <si>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</si>
  <si>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</si>
  <si>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</si>
  <si>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</si>
  <si>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</si>
  <si>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</si>
  <si>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</si>
  <si>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</si>
  <si>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</si>
  <si>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</si>
  <si>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</si>
  <si>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</si>
  <si>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</si>
  <si>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</si>
  <si>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</si>
  <si>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</si>
  <si>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</si>
  <si>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</si>
  <si>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</si>
  <si>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</si>
  <si>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</si>
  <si>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</si>
  <si>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</si>
  <si>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</si>
  <si>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</si>
  <si>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</si>
  <si>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</si>
  <si>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</si>
  <si>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</si>
  <si>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</si>
  <si>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</si>
  <si>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</si>
  <si>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</si>
  <si>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</si>
  <si>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</si>
  <si>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</si>
  <si>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</si>
  <si>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</si>
  <si>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</si>
  <si>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</si>
  <si>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</si>
  <si>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</si>
  <si>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</si>
  <si>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</si>
  <si>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</si>
  <si>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</si>
  <si>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</si>
  <si>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</si>
  <si>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</si>
  <si>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</si>
  <si>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</si>
  <si>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</si>
  <si>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</si>
  <si>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</si>
  <si>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</si>
  <si>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</si>
  <si>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</si>
  <si>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</si>
  <si>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</si>
  <si>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</si>
  <si>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</si>
  <si>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</si>
  <si>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</si>
  <si>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</si>
  <si>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</si>
  <si>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</si>
  <si>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</si>
  <si>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</si>
  <si>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</si>
  <si>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</si>
  <si>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</si>
  <si>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</si>
  <si>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</si>
  <si>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</si>
  <si>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</si>
  <si>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</si>
  <si>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</si>
  <si>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</si>
  <si>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</si>
  <si>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</si>
  <si>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</si>
  <si>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</si>
  <si>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</si>
  <si>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</si>
  <si>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</si>
  <si>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</si>
  <si>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</si>
  <si>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</si>
  <si>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</si>
  <si>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</si>
  <si>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</si>
  <si>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</si>
  <si>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</si>
  <si>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</si>
  <si>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</si>
  <si>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</si>
  <si>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</si>
  <si>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</si>
  <si>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</si>
  <si>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</si>
  <si>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</si>
  <si>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</si>
  <si>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</si>
  <si>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</si>
  <si>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</si>
  <si>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</si>
  <si>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</si>
  <si>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</si>
  <si>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</si>
  <si>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</si>
  <si>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</si>
  <si>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</si>
  <si>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</si>
  <si>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</si>
  <si>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</si>
  <si>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</si>
  <si>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</si>
  <si>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</si>
  <si>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</si>
  <si>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</si>
  <si>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</si>
  <si>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</si>
  <si>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</si>
  <si>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</si>
  <si>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</si>
  <si>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</si>
  <si>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</si>
  <si>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</si>
  <si>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</si>
  <si>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</si>
  <si>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</si>
  <si>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</si>
  <si>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</si>
  <si>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</si>
  <si>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</si>
  <si>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</si>
  <si>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</si>
  <si>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</si>
  <si>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</si>
  <si>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</si>
  <si>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</si>
  <si>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</si>
  <si>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</si>
  <si>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</si>
  <si>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</si>
  <si>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</si>
  <si>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</si>
  <si>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</si>
  <si>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</si>
  <si>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</si>
  <si>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</si>
  <si>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</si>
  <si>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</si>
  <si>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</si>
  <si>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</si>
  <si>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</si>
  <si>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</si>
  <si>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</si>
  <si>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</si>
  <si>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</si>
  <si>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</si>
  <si>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</si>
  <si>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</si>
  <si>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</si>
  <si>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</si>
  <si>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</si>
  <si>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</si>
  <si>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</si>
  <si>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</si>
  <si>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</si>
  <si>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</si>
  <si>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</si>
  <si>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</si>
  <si>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</si>
  <si>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</si>
  <si>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</si>
  <si>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</si>
  <si>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</si>
  <si>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</si>
  <si>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</si>
  <si>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</si>
  <si>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</si>
  <si>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</si>
  <si>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</si>
  <si>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</si>
  <si>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</si>
  <si>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</si>
  <si>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</si>
  <si>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</si>
  <si>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</si>
  <si>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</si>
  <si>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</si>
  <si>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</si>
  <si>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</si>
  <si>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</si>
  <si>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</si>
  <si>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</si>
  <si>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</si>
  <si>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</si>
  <si>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</si>
  <si>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</si>
  <si>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</si>
  <si>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</si>
  <si>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</si>
  <si>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</si>
  <si>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</si>
  <si>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</si>
  <si>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</si>
  <si>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</si>
  <si>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</si>
  <si>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</si>
  <si>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</si>
  <si>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</si>
  <si>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</si>
  <si>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</si>
  <si>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</si>
  <si>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</si>
  <si>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</si>
  <si>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</si>
  <si>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</si>
  <si>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</si>
  <si>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</si>
  <si>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</si>
  <si>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</si>
  <si>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</si>
  <si>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</si>
  <si>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</si>
  <si>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</si>
  <si>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</si>
  <si>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</si>
  <si>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</si>
  <si>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</si>
  <si>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</si>
  <si>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</si>
  <si>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</si>
  <si>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</si>
  <si>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</si>
  <si>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</si>
  <si>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</si>
  <si>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</si>
  <si>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</si>
  <si>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</si>
  <si>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</si>
  <si>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</si>
  <si>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</si>
  <si>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</si>
  <si>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</si>
  <si>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</si>
  <si>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</si>
  <si>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</si>
  <si>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</si>
  <si>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</si>
  <si>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</si>
  <si>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</si>
  <si>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</si>
  <si>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</si>
  <si>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</si>
  <si>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</si>
  <si>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</si>
  <si>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</si>
  <si>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</si>
  <si>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</si>
  <si>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</si>
  <si>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</si>
  <si>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</si>
  <si>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</si>
  <si>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</si>
  <si>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</si>
  <si>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</si>
  <si>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</si>
  <si>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</si>
  <si>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</si>
  <si>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</si>
  <si>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</si>
  <si>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</si>
  <si>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</si>
  <si>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</si>
  <si>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</si>
  <si>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</si>
  <si>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</si>
  <si>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</si>
  <si>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</si>
  <si>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</si>
  <si>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</si>
  <si>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</si>
  <si>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</si>
  <si>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</si>
  <si>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</si>
  <si>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</si>
  <si>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</si>
  <si>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</si>
  <si>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</si>
  <si>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</si>
  <si>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</si>
  <si>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</si>
  <si>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</si>
  <si>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</si>
  <si>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</si>
  <si>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</si>
  <si>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</si>
  <si>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</si>
  <si>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</si>
  <si>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</si>
  <si>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</si>
  <si>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</si>
  <si>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</si>
  <si>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</si>
  <si>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</si>
  <si>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</si>
  <si>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</si>
  <si>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</si>
  <si>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</si>
  <si>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</si>
  <si>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</si>
  <si>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</si>
  <si>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</si>
  <si>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</si>
  <si>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</si>
  <si>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</si>
  <si>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</si>
  <si>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</si>
  <si>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</si>
  <si>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</si>
  <si>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</si>
  <si>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</si>
  <si>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</si>
  <si>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</si>
  <si>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</si>
  <si>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</si>
  <si>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</si>
  <si>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</si>
  <si>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</si>
  <si>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</si>
  <si>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</si>
  <si>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</si>
  <si>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</si>
  <si>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</si>
  <si>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</si>
  <si>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</si>
  <si>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</si>
  <si>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</si>
  <si>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</si>
  <si>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</si>
  <si>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</si>
  <si>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</si>
  <si>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</si>
  <si>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</si>
  <si>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</si>
  <si>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</si>
  <si>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</si>
  <si>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</si>
  <si>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</si>
  <si>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</si>
  <si>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</si>
  <si>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</si>
  <si>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</si>
  <si>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</si>
  <si>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</si>
  <si>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</si>
  <si>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</si>
  <si>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</si>
  <si>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</si>
  <si>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</si>
  <si>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</si>
  <si>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</si>
  <si>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</si>
  <si>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</si>
  <si>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</si>
  <si>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</si>
  <si>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</si>
  <si>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</si>
  <si>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</si>
  <si>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</si>
  <si>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</si>
  <si>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</si>
  <si>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</si>
  <si>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</si>
  <si>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</si>
  <si>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</si>
  <si>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</si>
  <si>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</si>
  <si>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</si>
  <si>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</si>
  <si>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</si>
  <si>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</si>
  <si>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</si>
  <si>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</si>
  <si>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</si>
  <si>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</si>
  <si>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</si>
  <si>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</si>
  <si>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</si>
  <si>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</si>
  <si>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</si>
  <si>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</si>
  <si>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</si>
  <si>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</si>
  <si>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</si>
  <si>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</si>
  <si>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</si>
  <si>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</si>
  <si>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</si>
  <si>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</si>
  <si>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</si>
  <si>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</si>
  <si>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</si>
  <si>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</si>
  <si>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</si>
  <si>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</si>
  <si>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</si>
  <si>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</si>
  <si>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</si>
  <si>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</si>
  <si>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</si>
  <si>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</si>
  <si>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</si>
  <si>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</si>
  <si>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</si>
  <si>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</si>
  <si>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</si>
  <si>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</si>
  <si>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</si>
  <si>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</si>
  <si>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</si>
  <si>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</si>
  <si>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</si>
  <si>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</si>
  <si>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</si>
  <si>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</si>
  <si>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</si>
  <si>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</si>
  <si>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</si>
  <si>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</si>
  <si>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</si>
  <si>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</si>
  <si>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</si>
  <si>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</si>
  <si>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</si>
  <si>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</si>
  <si>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</si>
  <si>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</si>
  <si>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</si>
  <si>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</si>
  <si>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</si>
  <si>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</si>
  <si>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</si>
  <si>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</si>
  <si>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</si>
  <si>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</si>
  <si>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</si>
  <si>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</si>
  <si>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</si>
  <si>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</si>
  <si>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</si>
  <si>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</si>
  <si>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</si>
  <si>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</si>
  <si>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</si>
  <si>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</si>
  <si>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</si>
  <si>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</si>
  <si>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</si>
  <si>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</si>
  <si>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</si>
  <si>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</si>
  <si>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</si>
  <si>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</si>
  <si>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</si>
  <si>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</si>
  <si>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</si>
  <si>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</si>
  <si>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</si>
  <si>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</si>
  <si>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</si>
  <si>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</si>
  <si>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</si>
  <si>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</si>
  <si>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</si>
  <si>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</si>
  <si>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</si>
  <si>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</si>
  <si>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</si>
  <si>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</si>
  <si>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</si>
  <si>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</si>
  <si>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</si>
  <si>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</si>
  <si>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</si>
  <si>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</si>
  <si>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</si>
  <si>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</si>
  <si>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</si>
  <si>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</si>
  <si>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</si>
  <si>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</si>
  <si>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</si>
  <si>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</si>
  <si>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</si>
  <si>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</si>
  <si>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</si>
  <si>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</si>
  <si>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</si>
  <si>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</si>
  <si>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</si>
  <si>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</si>
  <si>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</si>
  <si>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</si>
  <si>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</si>
  <si>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</si>
  <si>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</si>
  <si>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</si>
  <si>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</si>
  <si>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</si>
  <si>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</si>
  <si>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</si>
  <si>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</si>
  <si>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</si>
  <si>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</si>
  <si>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</si>
  <si>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</si>
  <si>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</si>
  <si>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</si>
  <si>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</si>
  <si>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</si>
  <si>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</si>
  <si>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</si>
  <si>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</si>
  <si>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</si>
  <si>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</si>
  <si>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</si>
  <si>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</si>
  <si>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</si>
  <si>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</si>
  <si>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</si>
  <si>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</si>
  <si>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</si>
  <si>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</si>
  <si>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</si>
  <si>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</si>
  <si>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</si>
  <si>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</si>
  <si>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</si>
  <si>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</si>
  <si>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</si>
  <si>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</si>
  <si>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</si>
  <si>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</si>
  <si>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</si>
  <si>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</si>
  <si>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</si>
  <si>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</si>
  <si>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</si>
  <si>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</si>
  <si>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</si>
  <si>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</si>
  <si>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</si>
  <si>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</si>
  <si>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</si>
  <si>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</si>
  <si>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</si>
  <si>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</si>
  <si>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</si>
  <si>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</si>
  <si>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</si>
  <si>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</si>
  <si>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</si>
  <si>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</si>
  <si>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</si>
  <si>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</si>
  <si>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</si>
  <si>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</si>
  <si>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</si>
  <si>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</si>
  <si>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</si>
  <si>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</si>
  <si>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</si>
  <si>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</si>
  <si>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</si>
  <si>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</si>
  <si>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</si>
  <si>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</si>
  <si>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</si>
  <si>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</si>
  <si>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</si>
  <si>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</si>
  <si>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</si>
  <si>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</si>
  <si>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</si>
  <si>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</si>
  <si>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</si>
  <si>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</si>
  <si>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</si>
  <si>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</si>
  <si>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</si>
  <si>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</si>
  <si>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</si>
  <si>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</si>
  <si>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</si>
  <si>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</si>
  <si>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</si>
  <si>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</si>
  <si>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</si>
  <si>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</si>
  <si>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</si>
  <si>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</si>
  <si>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</si>
  <si>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</si>
  <si>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</si>
  <si>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</si>
  <si>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</si>
  <si>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</si>
  <si>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</si>
  <si>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</si>
  <si>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</si>
  <si>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</si>
  <si>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</si>
  <si>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</si>
  <si>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</si>
  <si>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</si>
  <si>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</si>
  <si>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</si>
  <si>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</si>
  <si>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</si>
  <si>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</si>
  <si>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</si>
  <si>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</si>
  <si>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</si>
  <si>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</si>
  <si>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</si>
  <si>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</si>
  <si>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</si>
  <si>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</si>
  <si>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</si>
  <si>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</si>
  <si>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</si>
  <si>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</si>
  <si>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</si>
  <si>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</si>
  <si>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</si>
  <si>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</si>
  <si>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</si>
  <si>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</si>
  <si>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</si>
  <si>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</si>
  <si>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</si>
  <si>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</si>
  <si>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</si>
  <si>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</si>
  <si>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</si>
  <si>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</si>
  <si>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</si>
  <si>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</si>
  <si>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</si>
  <si>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</si>
  <si>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</si>
  <si>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</si>
  <si>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</si>
  <si>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</si>
  <si>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</si>
  <si>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</si>
  <si>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</si>
  <si>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</si>
  <si>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</si>
  <si>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</si>
  <si>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</si>
  <si>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</si>
  <si>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</si>
  <si>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</si>
  <si>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</si>
  <si>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</si>
  <si>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</si>
  <si>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</si>
  <si>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</si>
  <si>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</si>
  <si>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</si>
  <si>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</si>
  <si>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</si>
  <si>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</si>
  <si>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</si>
  <si>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</si>
  <si>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</si>
  <si>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</si>
  <si>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</si>
  <si>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</si>
  <si>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</si>
  <si>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</si>
  <si>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</si>
  <si>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</si>
  <si>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</si>
  <si>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</si>
  <si>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</si>
  <si>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</si>
  <si>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</si>
  <si>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</si>
  <si>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</si>
  <si>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</si>
  <si>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</si>
  <si>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</si>
  <si>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</si>
  <si>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</si>
  <si>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</si>
  <si>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</si>
  <si>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</si>
  <si>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</si>
  <si>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</si>
  <si>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</si>
  <si>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</si>
  <si>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</si>
  <si>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</si>
  <si>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</si>
  <si>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</si>
  <si>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</si>
  <si>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</si>
  <si>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</si>
  <si>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</si>
  <si>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</si>
  <si>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</si>
  <si>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</si>
  <si>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</si>
  <si>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</si>
  <si>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</si>
  <si>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</si>
  <si>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</si>
  <si>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</si>
  <si>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</si>
  <si>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</si>
  <si>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</si>
  <si>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</si>
  <si>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</si>
  <si>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</si>
  <si>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</si>
  <si>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</si>
  <si>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</si>
  <si>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</si>
  <si>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</si>
  <si>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</si>
  <si>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</si>
  <si>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</si>
  <si>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</si>
  <si>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</si>
  <si>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</si>
  <si>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</si>
  <si>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</si>
  <si>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</si>
  <si>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</si>
  <si>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</si>
  <si>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</si>
  <si>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</si>
  <si>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</si>
  <si>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</si>
  <si>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</si>
  <si>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</si>
  <si>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</si>
  <si>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</si>
  <si>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</si>
  <si>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</si>
  <si>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</si>
  <si>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</si>
  <si>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</si>
  <si>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</si>
  <si>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</si>
  <si>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</si>
  <si>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</si>
  <si>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</si>
  <si>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</si>
  <si>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</si>
  <si>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</si>
  <si>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</si>
  <si>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</si>
  <si>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</si>
  <si>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</si>
  <si>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</si>
  <si>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</si>
  <si>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</si>
  <si>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</si>
  <si>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</si>
  <si>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</si>
  <si>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</si>
  <si>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</si>
  <si>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</si>
  <si>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</si>
  <si>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</si>
  <si>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</si>
  <si>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</si>
  <si>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</si>
  <si>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</si>
  <si>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</si>
  <si>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</si>
  <si>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</si>
  <si>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</si>
  <si>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</si>
  <si>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</si>
  <si>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</si>
  <si>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</si>
  <si>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</si>
  <si>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</si>
  <si>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</si>
  <si>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</si>
  <si>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</si>
  <si>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</si>
  <si>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</si>
  <si>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</si>
  <si>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</si>
  <si>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</si>
  <si>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</si>
  <si>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</si>
  <si>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</si>
  <si>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</si>
  <si>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</si>
  <si>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</si>
  <si>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</si>
  <si>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</si>
  <si>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</si>
  <si>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</si>
  <si>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</si>
  <si>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</si>
  <si>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</si>
  <si>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</si>
  <si>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</si>
  <si>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</si>
  <si>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</si>
  <si>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</si>
  <si>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</si>
  <si>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</si>
  <si>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</si>
  <si>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</si>
  <si>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</si>
  <si>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</si>
  <si>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</si>
  <si>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</si>
  <si>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</si>
  <si>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</si>
  <si>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</si>
  <si>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</si>
  <si>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</si>
  <si>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</si>
  <si>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</si>
  <si>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</si>
  <si>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</si>
  <si>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</si>
  <si>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</si>
  <si>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</si>
  <si>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</si>
  <si>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</si>
  <si>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</si>
  <si>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</si>
  <si>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</si>
  <si>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</si>
  <si>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</si>
  <si>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</si>
  <si>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</si>
  <si>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</si>
  <si>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</si>
  <si>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</si>
  <si>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</si>
  <si>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</si>
  <si>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</si>
  <si>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</si>
  <si>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</si>
  <si>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</si>
  <si>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</si>
  <si>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</si>
  <si>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</si>
  <si>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</si>
  <si>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</si>
  <si>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</si>
  <si>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</si>
  <si>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</si>
  <si>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</si>
  <si>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</si>
  <si>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</si>
  <si>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</si>
  <si>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</si>
  <si>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</si>
  <si>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</si>
  <si>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</si>
  <si>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</si>
  <si>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</si>
  <si>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</si>
  <si>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</si>
  <si>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</si>
  <si>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</si>
  <si>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</si>
  <si>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</si>
  <si>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</si>
  <si>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</si>
  <si>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</si>
  <si>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</si>
  <si>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</si>
  <si>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</si>
  <si>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</si>
  <si>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</si>
  <si>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</si>
  <si>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</si>
  <si>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</si>
  <si>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</si>
  <si>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</si>
  <si>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</si>
  <si>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</si>
  <si>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</si>
  <si>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</si>
  <si>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</si>
  <si>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</si>
  <si>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</si>
  <si>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</si>
  <si>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</si>
  <si>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</si>
  <si>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</si>
  <si>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</si>
  <si>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</si>
  <si>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</si>
  <si>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</si>
  <si>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</si>
  <si>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</si>
  <si>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</si>
  <si>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</si>
  <si>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</si>
  <si>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</si>
  <si>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</si>
  <si>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</si>
  <si>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</si>
  <si>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</si>
  <si>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</si>
  <si>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</si>
  <si>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　佐野　美枝子</t>
    <rPh sb="1" eb="3">
      <t>サノ</t>
    </rPh>
    <rPh sb="4" eb="7">
      <t>ミエコ</t>
    </rPh>
    <phoneticPr fontId="1"/>
  </si>
  <si>
    <t>　管理・生活相談員</t>
    <rPh sb="1" eb="3">
      <t>カンリ</t>
    </rPh>
    <rPh sb="4" eb="6">
      <t>セイカツ</t>
    </rPh>
    <rPh sb="6" eb="9">
      <t>ソウダンイン</t>
    </rPh>
    <phoneticPr fontId="1"/>
  </si>
  <si>
    <t>２　法人</t>
  </si>
  <si>
    <t>５　営利法人</t>
  </si>
  <si>
    <t>かぶしきかいしゃかわしまこーぽれーしょん</t>
    <phoneticPr fontId="1"/>
  </si>
  <si>
    <t>株式会社川島コーポレーション</t>
    <phoneticPr fontId="1"/>
  </si>
  <si>
    <t>2040001050435</t>
    <phoneticPr fontId="1"/>
  </si>
  <si>
    <t>千葉県君津市東猪原248番地2</t>
    <rPh sb="0" eb="3">
      <t>チバケン</t>
    </rPh>
    <rPh sb="3" eb="6">
      <t>キミツシ</t>
    </rPh>
    <rPh sb="6" eb="7">
      <t>ヒガシ</t>
    </rPh>
    <rPh sb="7" eb="9">
      <t>イノハラ</t>
    </rPh>
    <rPh sb="12" eb="14">
      <t>バンチ</t>
    </rPh>
    <phoneticPr fontId="1"/>
  </si>
  <si>
    <t>0439</t>
    <phoneticPr fontId="1"/>
  </si>
  <si>
    <t>37</t>
    <phoneticPr fontId="1"/>
  </si>
  <si>
    <t>3600</t>
    <phoneticPr fontId="1"/>
  </si>
  <si>
    <t>3603</t>
    <phoneticPr fontId="1"/>
  </si>
  <si>
    <t>http://</t>
  </si>
  <si>
    <t>www.sunnylife-group.co.jp/</t>
    <phoneticPr fontId="1"/>
  </si>
  <si>
    <t>　川島　照雄</t>
    <rPh sb="1" eb="3">
      <t>カワシマ</t>
    </rPh>
    <rPh sb="4" eb="6">
      <t>テルオ</t>
    </rPh>
    <phoneticPr fontId="1"/>
  </si>
  <si>
    <t>　代表取締役</t>
    <rPh sb="1" eb="3">
      <t>ダイヒョウ</t>
    </rPh>
    <rPh sb="3" eb="6">
      <t>トリシマリヤク</t>
    </rPh>
    <phoneticPr fontId="1"/>
  </si>
  <si>
    <t>　ゆうりょうろうじんほーむ　さにーらいふみなみまきがはら</t>
    <phoneticPr fontId="1"/>
  </si>
  <si>
    <t>　有料老人ホーム　サニーライフ南万騎が原</t>
    <phoneticPr fontId="1"/>
  </si>
  <si>
    <t>神奈川県横浜市旭区さちが丘98番地1</t>
    <phoneticPr fontId="1"/>
  </si>
  <si>
    <t>有料老人ホーム　サニーライフ南万騎が原</t>
    <phoneticPr fontId="1"/>
  </si>
  <si>
    <t>相鉄いずみ野線：　　　　　　南万騎が原</t>
    <rPh sb="0" eb="2">
      <t>ソウテツ</t>
    </rPh>
    <rPh sb="5" eb="6">
      <t>ノ</t>
    </rPh>
    <rPh sb="6" eb="7">
      <t>セン</t>
    </rPh>
    <rPh sb="14" eb="17">
      <t>ミナミマキ</t>
    </rPh>
    <rPh sb="18" eb="19">
      <t>ハラ</t>
    </rPh>
    <phoneticPr fontId="1"/>
  </si>
  <si>
    <t>「南万騎が原駅」西口より徒歩約12分（約960ｍ）　　　　　　　　　　　　　　　　　　　　車：保土ヶ谷バイパス「本村IC」から阿久和街道を経由して約15分（約3㎞）　　　　　　</t>
    <rPh sb="1" eb="4">
      <t>ミナミマキ</t>
    </rPh>
    <rPh sb="5" eb="6">
      <t>ハラ</t>
    </rPh>
    <rPh sb="6" eb="7">
      <t>エキ</t>
    </rPh>
    <rPh sb="8" eb="10">
      <t>ニシグチ</t>
    </rPh>
    <rPh sb="12" eb="14">
      <t>トホ</t>
    </rPh>
    <rPh sb="14" eb="15">
      <t>ヤク</t>
    </rPh>
    <rPh sb="17" eb="18">
      <t>フン</t>
    </rPh>
    <rPh sb="19" eb="20">
      <t>ヤク</t>
    </rPh>
    <rPh sb="45" eb="46">
      <t>クルマ</t>
    </rPh>
    <rPh sb="47" eb="51">
      <t>ホドガヤ</t>
    </rPh>
    <rPh sb="56" eb="58">
      <t>ホンムラ</t>
    </rPh>
    <rPh sb="63" eb="66">
      <t>アクワ</t>
    </rPh>
    <rPh sb="66" eb="68">
      <t>カイドウ</t>
    </rPh>
    <rPh sb="69" eb="71">
      <t>ケイユ</t>
    </rPh>
    <rPh sb="73" eb="74">
      <t>ヤク</t>
    </rPh>
    <rPh sb="76" eb="77">
      <t>フン</t>
    </rPh>
    <rPh sb="78" eb="79">
      <t>ヤク</t>
    </rPh>
    <phoneticPr fontId="1"/>
  </si>
  <si>
    <t>045</t>
    <phoneticPr fontId="1"/>
  </si>
  <si>
    <t>369</t>
    <phoneticPr fontId="1"/>
  </si>
  <si>
    <t>1800</t>
    <phoneticPr fontId="1"/>
  </si>
  <si>
    <t>360</t>
    <phoneticPr fontId="1"/>
  </si>
  <si>
    <t>8863</t>
    <phoneticPr fontId="1"/>
  </si>
  <si>
    <t>mimamimakigahara</t>
    <phoneticPr fontId="1"/>
  </si>
  <si>
    <t>sunnylife-group.co.jp</t>
    <phoneticPr fontId="1"/>
  </si>
  <si>
    <t>www.sunnylife-group.co.jp/minamimakigahara</t>
    <phoneticPr fontId="1"/>
  </si>
  <si>
    <t>小林　豊</t>
    <rPh sb="0" eb="2">
      <t>コバヤシ</t>
    </rPh>
    <rPh sb="3" eb="4">
      <t>ユタカ</t>
    </rPh>
    <phoneticPr fontId="1"/>
  </si>
  <si>
    <t>支配人</t>
    <rPh sb="0" eb="3">
      <t>シハイニン</t>
    </rPh>
    <phoneticPr fontId="1"/>
  </si>
  <si>
    <t>１　介護付（一般型特定施設入居者生活介護を提供する場合）</t>
  </si>
  <si>
    <t>1473201166</t>
    <phoneticPr fontId="1"/>
  </si>
  <si>
    <t>神奈川県</t>
    <rPh sb="0" eb="4">
      <t>カナガワケン</t>
    </rPh>
    <phoneticPr fontId="1"/>
  </si>
  <si>
    <t>２　事業者が賃借する土地</t>
  </si>
  <si>
    <t>２　なし</t>
  </si>
  <si>
    <t>１　耐火建築物</t>
  </si>
  <si>
    <t>１　鉄筋コンクリート造</t>
  </si>
  <si>
    <t>２　事業者が賃借する建物</t>
  </si>
  <si>
    <t>１　あり</t>
  </si>
  <si>
    <t>１　全室個室（縁故者個室含む）</t>
  </si>
  <si>
    <t>２　あり（ストレッチャー対応）</t>
  </si>
  <si>
    <t>１　全ての居室あり</t>
  </si>
  <si>
    <t>１　全ての便所あり</t>
  </si>
  <si>
    <t>１　全ての浴室あり</t>
  </si>
  <si>
    <t>ご入居者はもとより、ご家族にとりましても安心して日常生活が送れますよう、きめ細かな行き届いたサービスの提供に努めております。介護保険制度の趣に鑑み、有料老人ホームの役割、重要性を十分に認識しつつ社会責任を果たしてまいります。</t>
    <phoneticPr fontId="1"/>
  </si>
  <si>
    <t>＜健康管理サービス＞看護師によるバイタルチェックを毎日実施し、健康疾病管理を行い、入居者が羅病、負傷等により治療を必要とするに至った場合には医療機関との連絡、紹介、受診手続き等の協力を行います。　　　　　　　　　　　　＜介護サービス＞入居者の状態を観察し、居室において24時間体制で介護サービスを提供いたします。　　　　　　　　　　　　　　　　　　　　＜食事サービス＞栄養士、その他職員を配置して、1日3食の食事を毎日提供いたします。尚、食堂での喫茶を原則としますが、体調不良等で移動困難な場合にあっては、本人の希望、家族の要望、あるいは医師の指示に対応して居室での食事提供及び介助、見守りを行います。　　　　　　＜レクリェーション＞文化・余暇利用活動、運動・娯楽のレクリェーションに関する生活支援を行います。</t>
    <phoneticPr fontId="1"/>
  </si>
  <si>
    <t>１　自ら実施</t>
  </si>
  <si>
    <t>○</t>
  </si>
  <si>
    <t>他病院の紹介、夜間オンコール、病状急変時の対応</t>
    <phoneticPr fontId="1"/>
  </si>
  <si>
    <t>内科</t>
    <phoneticPr fontId="1"/>
  </si>
  <si>
    <t>訪問診療（月2回以上の医師の来館）、入居者の病状急変時の他病院との連携・協力及び休日・深夜の対応、夜間オンコール、病状急変時の対応</t>
    <phoneticPr fontId="1"/>
  </si>
  <si>
    <t>特定医療法人社団鵬友会　湘南泉病院</t>
    <phoneticPr fontId="1"/>
  </si>
  <si>
    <t>神奈川県横浜市泉区新橋１７８４</t>
    <phoneticPr fontId="1"/>
  </si>
  <si>
    <t>内科・外科・整形外科・精神科他</t>
    <phoneticPr fontId="1"/>
  </si>
  <si>
    <t>入居者の受診・治療・入院の協力・医療情報提供・日常の健康管理・健康相談･看護の指導</t>
    <phoneticPr fontId="1"/>
  </si>
  <si>
    <t>神奈川県横浜市西区みなとみらい6-3-4 　　　　　　プライムコーストみなとみらい 2F</t>
    <rPh sb="0" eb="4">
      <t>カナガワケン</t>
    </rPh>
    <phoneticPr fontId="1"/>
  </si>
  <si>
    <t>医療法人社団皆吉会 　　　　　　　　　　　　　　　プライムコーストみなとみらいクリニック</t>
    <phoneticPr fontId="1"/>
  </si>
  <si>
    <t>医療法人社団皆吉会　プライムコーストみなとみらい歯科クリニック</t>
    <phoneticPr fontId="1"/>
  </si>
  <si>
    <t>口腔衛生指導、歯科診療。訪問診療（週1回歯科医師の来館による）</t>
    <rPh sb="0" eb="2">
      <t>コウクウ</t>
    </rPh>
    <rPh sb="2" eb="4">
      <t>エイセイ</t>
    </rPh>
    <rPh sb="4" eb="6">
      <t>シドウ</t>
    </rPh>
    <rPh sb="7" eb="9">
      <t>シカ</t>
    </rPh>
    <rPh sb="9" eb="11">
      <t>シンリョウ</t>
    </rPh>
    <rPh sb="12" eb="14">
      <t>ホウモン</t>
    </rPh>
    <rPh sb="14" eb="16">
      <t>シンリョウ</t>
    </rPh>
    <rPh sb="17" eb="18">
      <t>シュウ</t>
    </rPh>
    <rPh sb="19" eb="20">
      <t>カイ</t>
    </rPh>
    <rPh sb="20" eb="22">
      <t>シカ</t>
    </rPh>
    <rPh sb="22" eb="24">
      <t>イシ</t>
    </rPh>
    <rPh sb="25" eb="27">
      <t>ライカン</t>
    </rPh>
    <phoneticPr fontId="1"/>
  </si>
  <si>
    <t>神奈川県横浜市西区みなとみらい6-3-4</t>
    <rPh sb="0" eb="4">
      <t>カナガワケン</t>
    </rPh>
    <phoneticPr fontId="1"/>
  </si>
  <si>
    <t>心身の状況により居室移動の場合があります。</t>
    <phoneticPr fontId="1"/>
  </si>
  <si>
    <t>居室の空き状況により施設でその可否を決定。入居者の健康管理上、居室の移動が必要と認めた時は、医師に所見を求め、これをもとに一定の監察期間を設け、且つ入居者及び入居者の身元引受人の同意を得て、居室の移動を行う。</t>
    <phoneticPr fontId="1"/>
  </si>
  <si>
    <t>入居者は第２３条に定める、原状回復の義務を負うものとする。
居室の移動に伴い当初の月額利用料に差額が生じた場合には差額の返還又は請求をすることができる。</t>
    <phoneticPr fontId="1"/>
  </si>
  <si>
    <t>移動に伴う利用権は存続されます。</t>
    <phoneticPr fontId="1"/>
  </si>
  <si>
    <t>年　　　齢 ： 概ね６０歳以上の方。
心身の状況 ： 自立生活で健康な方。
　　　　　　　認知症・徘徊等及び入居時より寝たきり等で日常生活で介　護の必要な方もしくは常時介護を必要とされる方</t>
    <phoneticPr fontId="1"/>
  </si>
  <si>
    <t>入居者が次のいずれかに該当し、且つ、これによって本契約を将来にわたってこれ以上維持することが社会通念上著しく困難とみとめられる場合は、甲は書面にて乙に通知し、通知の翌日を起算日とし、９０日の予告期間をもうけ、本契約を解除することができる。その際、乙及び乙の身元引受人は甲に対し弁明する機会が与えられる。
① 入居申込書、契約書に虚偽の事項を記載する等不正手段により入居し、甲の求めにもかかわらず、これを訂正しないとき。</t>
    <phoneticPr fontId="1"/>
  </si>
  <si>
    <t>入居契約書・第３０条１（事業所の契約解除）</t>
    <phoneticPr fontId="1"/>
  </si>
  <si>
    <t>費用は1日当たり13,200円（消費税込・介護保険適用外・食事含む）です</t>
    <phoneticPr fontId="1"/>
  </si>
  <si>
    <t>身元引受人を２名または１名を定めていただきます。身元引受人等は、入居者の事業者に対する債務について、月額利用料の２４ヶ月分を極度額として、入居者と連帯して責任を負うことになります。また、入居契約が解除されたときに、入居者を引き取ることになります。</t>
    <phoneticPr fontId="1"/>
  </si>
  <si>
    <t>ｄ　３：１以上</t>
  </si>
  <si>
    <t>１　減額なし</t>
  </si>
  <si>
    <t>当施設が所在する都道府県（横浜市）に係る消費者物価指数及び人件費、物価の変動等に基づき</t>
    <phoneticPr fontId="1"/>
  </si>
  <si>
    <t>運営懇談会にて乙及び乙の身元引受人に説明し、意見聴いた上で、管理費、食費、家賃相当額、及び別紙「介護サービス等の一覧」に基づく治療協力、その他生活サービス等に関する費用の額を改定する。</t>
    <phoneticPr fontId="1"/>
  </si>
  <si>
    <t>要介護1</t>
    <rPh sb="0" eb="3">
      <t>ヨウカイゴ</t>
    </rPh>
    <phoneticPr fontId="1"/>
  </si>
  <si>
    <t>有料老人ホームの整備に要した費用、修繕費、管理事務費、賃借料等。</t>
    <phoneticPr fontId="1"/>
  </si>
  <si>
    <t>共用施設の維持に関する管理費、事務費、管理部門に係る人件費等。</t>
    <phoneticPr fontId="1"/>
  </si>
  <si>
    <t>1日3食定食方式　おやつ代含む。欠食の場合は、2日前の申出により終日欠食の場合に限り翌月日割り返還。ただし、基本料金20,005円（返還対象外）を除く。</t>
    <phoneticPr fontId="1"/>
  </si>
  <si>
    <t>なし</t>
    <phoneticPr fontId="1"/>
  </si>
  <si>
    <t>生活サポート費：介護保険給付対象外（自立）の場合、当社規定の「介護サービス等の一覧」に記載するサービスを受ける対価。</t>
    <phoneticPr fontId="1"/>
  </si>
  <si>
    <t>ご契約者の要介護状態区分、又は要支援状態区分に応じたサービス利用料金から介護保険給付費額又は予防給付費額を除いた金額（自己負担額）、（サービスの利用料金は、ご契約者の要支援状態区分及び要介護状態区分に応じて異なる。）また、自己負担額は介護保険負担割合証に記載の割合（１割、２割又は３割）。</t>
    <phoneticPr fontId="1"/>
  </si>
  <si>
    <t>１　利用権方式</t>
  </si>
  <si>
    <t>３　月払い方式</t>
  </si>
  <si>
    <t>・自宅へ転居　　　　　　　　　　　　　　　　　    　　・療養型病院への転院　　　　　　　　　　　　　  　　　・特養へ転居　　　　　　　　　　　　　　　　　　　　　　　　　　　　　　　　　　　　　　　　　　・有料老人ホームへ転居</t>
    <rPh sb="1" eb="3">
      <t>ジタク</t>
    </rPh>
    <rPh sb="4" eb="6">
      <t>テンキョ</t>
    </rPh>
    <rPh sb="30" eb="33">
      <t>リョウヨウガタ</t>
    </rPh>
    <rPh sb="33" eb="35">
      <t>ビョウイン</t>
    </rPh>
    <rPh sb="37" eb="39">
      <t>テンイン</t>
    </rPh>
    <rPh sb="58" eb="60">
      <t>トクヨウ</t>
    </rPh>
    <rPh sb="61" eb="63">
      <t>テンキョ</t>
    </rPh>
    <rPh sb="106" eb="110">
      <t>ユウリョウロウジン</t>
    </rPh>
    <rPh sb="114" eb="116">
      <t>テンキョ</t>
    </rPh>
    <phoneticPr fontId="1"/>
  </si>
  <si>
    <t>サニーライフ南万騎が原</t>
    <phoneticPr fontId="1"/>
  </si>
  <si>
    <t>045</t>
    <phoneticPr fontId="1"/>
  </si>
  <si>
    <t>369</t>
    <phoneticPr fontId="1"/>
  </si>
  <si>
    <t>1800</t>
    <phoneticPr fontId="1"/>
  </si>
  <si>
    <t>なし</t>
    <phoneticPr fontId="1"/>
  </si>
  <si>
    <t>サニーライフ東京事務所
お客様相談室</t>
  </si>
  <si>
    <t>0120</t>
    <phoneticPr fontId="1"/>
  </si>
  <si>
    <t>17</t>
    <phoneticPr fontId="1"/>
  </si>
  <si>
    <t>0036</t>
    <phoneticPr fontId="1"/>
  </si>
  <si>
    <t>土日祝日、年末年始</t>
    <rPh sb="0" eb="1">
      <t>ド</t>
    </rPh>
    <rPh sb="1" eb="2">
      <t>ニチ</t>
    </rPh>
    <rPh sb="2" eb="4">
      <t>シュクジツ</t>
    </rPh>
    <rPh sb="5" eb="7">
      <t>ネンマツ</t>
    </rPh>
    <rPh sb="7" eb="9">
      <t>ネンシ</t>
    </rPh>
    <phoneticPr fontId="1"/>
  </si>
  <si>
    <t>神奈川県国民健康保険団体連合　苦情相談直通ダイヤル</t>
    <rPh sb="0" eb="4">
      <t>カナガワケン</t>
    </rPh>
    <rPh sb="4" eb="6">
      <t>コクミン</t>
    </rPh>
    <rPh sb="6" eb="8">
      <t>ケンコウ</t>
    </rPh>
    <rPh sb="8" eb="10">
      <t>ホケン</t>
    </rPh>
    <rPh sb="10" eb="12">
      <t>ダンタイ</t>
    </rPh>
    <rPh sb="12" eb="14">
      <t>レンゴウ</t>
    </rPh>
    <rPh sb="15" eb="17">
      <t>クジョウ</t>
    </rPh>
    <rPh sb="17" eb="19">
      <t>ソウダン</t>
    </rPh>
    <rPh sb="19" eb="21">
      <t>チョクツウ</t>
    </rPh>
    <phoneticPr fontId="1"/>
  </si>
  <si>
    <t>329</t>
    <phoneticPr fontId="1"/>
  </si>
  <si>
    <t>3447</t>
    <phoneticPr fontId="1"/>
  </si>
  <si>
    <t>横浜市福祉調整委員会事務局</t>
    <rPh sb="0" eb="3">
      <t>ヨコハマシ</t>
    </rPh>
    <rPh sb="3" eb="5">
      <t>フクシ</t>
    </rPh>
    <rPh sb="5" eb="7">
      <t>チョウセイ</t>
    </rPh>
    <rPh sb="7" eb="10">
      <t>イインカイ</t>
    </rPh>
    <rPh sb="10" eb="13">
      <t>ジムキョク</t>
    </rPh>
    <phoneticPr fontId="1"/>
  </si>
  <si>
    <t>671</t>
    <phoneticPr fontId="1"/>
  </si>
  <si>
    <t>4045</t>
    <phoneticPr fontId="1"/>
  </si>
  <si>
    <t>旭区高齢者福祉保健サービス</t>
    <rPh sb="0" eb="2">
      <t>アサヒク</t>
    </rPh>
    <rPh sb="2" eb="5">
      <t>コウレイシャ</t>
    </rPh>
    <rPh sb="5" eb="7">
      <t>フクシ</t>
    </rPh>
    <rPh sb="7" eb="9">
      <t>ホケン</t>
    </rPh>
    <phoneticPr fontId="1"/>
  </si>
  <si>
    <t>954</t>
    <phoneticPr fontId="1"/>
  </si>
  <si>
    <t>6125</t>
    <phoneticPr fontId="1"/>
  </si>
  <si>
    <t>土・日・祝日、年末年始</t>
  </si>
  <si>
    <t>土・日・祝日、年末年始</t>
    <phoneticPr fontId="1"/>
  </si>
  <si>
    <t>損害保険ジャパン株式会社：ウォームハート介護事業者向け賠償責任保険</t>
    <phoneticPr fontId="1"/>
  </si>
  <si>
    <t>介護サービス等の提供にあたり、事故が発生し、入居者の生命・身体・財産の損害が発生した場合は、地震・火災・風水害・盗難等及び不慮の事故又は入居者の故意によるもの等を除いて、速やかに損害保険等の手配をおこない誠実に対応します。
ただし、入居者に重大な過失がある場合は、賠償を減ずることがあります。</t>
    <phoneticPr fontId="1"/>
  </si>
  <si>
    <t>随時</t>
    <rPh sb="0" eb="2">
      <t>ズイジ</t>
    </rPh>
    <phoneticPr fontId="1"/>
  </si>
  <si>
    <t>公益社団法人かながわ福祉サービス振興会</t>
    <rPh sb="0" eb="6">
      <t>コウエキシャダンホウジン</t>
    </rPh>
    <rPh sb="10" eb="12">
      <t>フクシ</t>
    </rPh>
    <rPh sb="16" eb="19">
      <t>シンコウカイ</t>
    </rPh>
    <phoneticPr fontId="1"/>
  </si>
  <si>
    <t>２　入居希望者に交付</t>
  </si>
  <si>
    <t>３　公開していない</t>
  </si>
  <si>
    <t>廊下幅が1.8ｍ（1.4ｍ※）以上ない。　　　　両側に手すりがない。</t>
    <rPh sb="0" eb="3">
      <t>ロウカハバ</t>
    </rPh>
    <rPh sb="15" eb="17">
      <t>イジョウ</t>
    </rPh>
    <rPh sb="24" eb="26">
      <t>リョウガワ</t>
    </rPh>
    <rPh sb="27" eb="28">
      <t>テ</t>
    </rPh>
    <phoneticPr fontId="1"/>
  </si>
  <si>
    <t>１　適合している（代替措置）</t>
  </si>
  <si>
    <t>支配人：小林　豊</t>
    <rPh sb="0" eb="3">
      <t>シハイニン</t>
    </rPh>
    <rPh sb="4" eb="6">
      <t>コバヤシ</t>
    </rPh>
    <rPh sb="7" eb="8">
      <t>ユタカ</t>
    </rPh>
    <phoneticPr fontId="1"/>
  </si>
  <si>
    <t>瀬谷やわらぎ</t>
  </si>
  <si>
    <t>横浜市瀬谷区橋戸1-27-1</t>
  </si>
  <si>
    <t>サニーライフ厚木デイサービス</t>
  </si>
  <si>
    <t>厚木市飯山3199-1</t>
  </si>
  <si>
    <t>サニーライフ青葉</t>
  </si>
  <si>
    <t>横浜市青葉区荏田西4-7-16</t>
  </si>
  <si>
    <t>サニーライフ瀬谷</t>
    <phoneticPr fontId="1"/>
  </si>
  <si>
    <t>横浜市瀬谷区橋戸1-27-1</t>
    <phoneticPr fontId="1"/>
  </si>
  <si>
    <t>サニーライフ横浜</t>
    <phoneticPr fontId="1"/>
  </si>
  <si>
    <t>横浜市青葉区みたけ台41-1</t>
    <phoneticPr fontId="1"/>
  </si>
  <si>
    <t>実費</t>
    <rPh sb="0" eb="2">
      <t>ジッピ</t>
    </rPh>
    <phoneticPr fontId="1"/>
  </si>
  <si>
    <t>健康状態により配膳・下膳食事毎見守り･一部又は全介助</t>
    <phoneticPr fontId="1"/>
  </si>
  <si>
    <t>1日6回程度、及び適宜対応</t>
    <phoneticPr fontId="1"/>
  </si>
  <si>
    <t xml:space="preserve">週２回又は必要に応じ対応、適宜　更衣・介助・洗体・洗髪・一部又は全介助
</t>
    <phoneticPr fontId="1"/>
  </si>
  <si>
    <t xml:space="preserve">週２回又は必要に応じ対応、適宜、更衣介助・洗体・洗髪
・一部又は全介助
</t>
    <phoneticPr fontId="1"/>
  </si>
  <si>
    <t>必要に応じ適宜対応</t>
    <rPh sb="0" eb="2">
      <t>ヒツヨウ</t>
    </rPh>
    <rPh sb="3" eb="4">
      <t>オウ</t>
    </rPh>
    <rPh sb="5" eb="7">
      <t>テキギ</t>
    </rPh>
    <rPh sb="7" eb="9">
      <t>タイオウ</t>
    </rPh>
    <phoneticPr fontId="1"/>
  </si>
  <si>
    <t>機能訓練指導員により必要に応じて指導</t>
    <phoneticPr fontId="1"/>
  </si>
  <si>
    <t>協力医療機関へは適時対応</t>
    <phoneticPr fontId="1"/>
  </si>
  <si>
    <t>週2回</t>
    <rPh sb="0" eb="1">
      <t>シュウ</t>
    </rPh>
    <rPh sb="2" eb="3">
      <t>カイ</t>
    </rPh>
    <phoneticPr fontId="1"/>
  </si>
  <si>
    <t>週１回又は必要に応じ対応</t>
    <phoneticPr fontId="1"/>
  </si>
  <si>
    <t>週２回（下着等）</t>
    <phoneticPr fontId="1"/>
  </si>
  <si>
    <t>要望時</t>
    <rPh sb="0" eb="2">
      <t>ヨウボウ</t>
    </rPh>
    <rPh sb="2" eb="3">
      <t>ジ</t>
    </rPh>
    <phoneticPr fontId="1"/>
  </si>
  <si>
    <t>週1回指定日</t>
    <rPh sb="0" eb="1">
      <t>シュウ</t>
    </rPh>
    <rPh sb="2" eb="3">
      <t>カイ</t>
    </rPh>
    <rPh sb="3" eb="6">
      <t>シテイビ</t>
    </rPh>
    <phoneticPr fontId="1"/>
  </si>
  <si>
    <t>指定日</t>
    <rPh sb="0" eb="3">
      <t>シテイビ</t>
    </rPh>
    <phoneticPr fontId="1"/>
  </si>
  <si>
    <t>年2回</t>
    <rPh sb="0" eb="1">
      <t>ネン</t>
    </rPh>
    <rPh sb="2" eb="3">
      <t>カイ</t>
    </rPh>
    <phoneticPr fontId="1"/>
  </si>
  <si>
    <t>内科</t>
    <rPh sb="0" eb="2">
      <t>ナイカ</t>
    </rPh>
    <phoneticPr fontId="1"/>
  </si>
  <si>
    <t>ヘルパー2級</t>
    <rPh sb="5" eb="6">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</si>
</sst>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47"/>
  <sheetViews>
    <sheetView tabSelected="1" view="pageBreakPreview" zoomScaleNormal="100" zoomScaleSheetLayoutView="100" workbookViewId="0">
      <selection activeCell="M304" sqref="M304:P30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292</v>
      </c>
      <c r="H17" s="35" t="s">
        <v>484</v>
      </c>
      <c r="I17" s="32">
        <v>1161</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1990</v>
      </c>
      <c r="G26" s="171"/>
      <c r="H26" s="35" t="s">
        <v>481</v>
      </c>
      <c r="I26" s="171">
        <v>9</v>
      </c>
      <c r="J26" s="171"/>
      <c r="K26" s="35" t="s">
        <v>482</v>
      </c>
      <c r="L26" s="171">
        <v>17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2500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241</v>
      </c>
      <c r="H33" s="35" t="s">
        <v>484</v>
      </c>
      <c r="I33" s="32">
        <v>822</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t="s">
        <v>2502</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2508</v>
      </c>
      <c r="M44" s="35" t="s">
        <v>484</v>
      </c>
      <c r="N44" s="63" t="s">
        <v>2509</v>
      </c>
      <c r="O44" s="92"/>
      <c r="P44" s="93"/>
    </row>
    <row r="45" spans="2:20" ht="20.100000000000001" customHeight="1">
      <c r="B45" s="123"/>
      <c r="C45" s="101"/>
      <c r="D45" s="101"/>
      <c r="E45" s="101"/>
      <c r="F45" s="102" t="s">
        <v>420</v>
      </c>
      <c r="G45" s="103"/>
      <c r="H45" s="103"/>
      <c r="I45" s="104"/>
      <c r="J45" s="105" t="s">
        <v>2510</v>
      </c>
      <c r="K45" s="106"/>
      <c r="L45" s="106"/>
      <c r="M45" s="35" t="s">
        <v>480</v>
      </c>
      <c r="N45" s="106" t="s">
        <v>2511</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2512</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2513</v>
      </c>
      <c r="K48" s="168"/>
      <c r="L48" s="168"/>
      <c r="M48" s="168"/>
      <c r="N48" s="168"/>
      <c r="O48" s="105"/>
      <c r="P48" s="140"/>
    </row>
    <row r="49" spans="1:20" ht="20.100000000000001" customHeight="1">
      <c r="B49" s="123"/>
      <c r="C49" s="101"/>
      <c r="D49" s="101"/>
      <c r="E49" s="101"/>
      <c r="F49" s="101" t="s">
        <v>18</v>
      </c>
      <c r="G49" s="101"/>
      <c r="H49" s="101"/>
      <c r="I49" s="101"/>
      <c r="J49" s="168" t="s">
        <v>2514</v>
      </c>
      <c r="K49" s="168"/>
      <c r="L49" s="168"/>
      <c r="M49" s="168"/>
      <c r="N49" s="168"/>
      <c r="O49" s="105"/>
      <c r="P49" s="140"/>
    </row>
    <row r="50" spans="1:20" ht="20.100000000000001" customHeight="1">
      <c r="B50" s="172" t="s">
        <v>28</v>
      </c>
      <c r="C50" s="173"/>
      <c r="D50" s="173"/>
      <c r="E50" s="173"/>
      <c r="F50" s="173"/>
      <c r="G50" s="173"/>
      <c r="H50" s="173"/>
      <c r="I50" s="173"/>
      <c r="J50" s="170">
        <v>1991</v>
      </c>
      <c r="K50" s="171"/>
      <c r="L50" s="35" t="s">
        <v>481</v>
      </c>
      <c r="M50" s="61">
        <v>11</v>
      </c>
      <c r="N50" s="35" t="s">
        <v>482</v>
      </c>
      <c r="O50" s="61">
        <v>20</v>
      </c>
      <c r="P50" s="37" t="s">
        <v>483</v>
      </c>
      <c r="S50" s="15" t="str">
        <f>IF(OR(J50="",M50="",O50=""),"未記入","")</f>
        <v/>
      </c>
    </row>
    <row r="51" spans="1:20" ht="20.100000000000001" customHeight="1" thickBot="1">
      <c r="B51" s="174" t="s">
        <v>29</v>
      </c>
      <c r="C51" s="175"/>
      <c r="D51" s="175"/>
      <c r="E51" s="175"/>
      <c r="F51" s="175"/>
      <c r="G51" s="175"/>
      <c r="H51" s="175"/>
      <c r="I51" s="175"/>
      <c r="J51" s="176">
        <v>2005</v>
      </c>
      <c r="K51" s="177"/>
      <c r="L51" s="36" t="s">
        <v>481</v>
      </c>
      <c r="M51" s="62">
        <v>8</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2515</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2516</v>
      </c>
      <c r="K55" s="209"/>
      <c r="L55" s="209"/>
      <c r="M55" s="209"/>
      <c r="N55" s="209"/>
      <c r="O55" s="209"/>
      <c r="P55" s="210"/>
    </row>
    <row r="56" spans="1:20" ht="20.100000000000001" customHeight="1">
      <c r="B56" s="202"/>
      <c r="C56" s="203"/>
      <c r="D56" s="204"/>
      <c r="E56" s="101" t="s">
        <v>33</v>
      </c>
      <c r="F56" s="101"/>
      <c r="G56" s="101"/>
      <c r="H56" s="101"/>
      <c r="I56" s="101"/>
      <c r="J56" s="105" t="s">
        <v>2517</v>
      </c>
      <c r="K56" s="106"/>
      <c r="L56" s="106"/>
      <c r="M56" s="106"/>
      <c r="N56" s="106"/>
      <c r="O56" s="106"/>
      <c r="P56" s="110"/>
    </row>
    <row r="57" spans="1:20" ht="20.100000000000001" customHeight="1">
      <c r="B57" s="202"/>
      <c r="C57" s="203"/>
      <c r="D57" s="204"/>
      <c r="E57" s="101" t="s">
        <v>34</v>
      </c>
      <c r="F57" s="101"/>
      <c r="G57" s="101"/>
      <c r="H57" s="101"/>
      <c r="I57" s="101"/>
      <c r="J57" s="170">
        <v>2005</v>
      </c>
      <c r="K57" s="171"/>
      <c r="L57" s="35" t="s">
        <v>481</v>
      </c>
      <c r="M57" s="61">
        <v>10</v>
      </c>
      <c r="N57" s="35" t="s">
        <v>482</v>
      </c>
      <c r="O57" s="61">
        <v>1</v>
      </c>
      <c r="P57" s="37" t="s">
        <v>483</v>
      </c>
    </row>
    <row r="58" spans="1:20" ht="20.100000000000001" customHeight="1" thickBot="1">
      <c r="B58" s="205"/>
      <c r="C58" s="206"/>
      <c r="D58" s="207"/>
      <c r="E58" s="157" t="s">
        <v>35</v>
      </c>
      <c r="F58" s="157"/>
      <c r="G58" s="157"/>
      <c r="H58" s="157"/>
      <c r="I58" s="157"/>
      <c r="J58" s="176">
        <v>2023</v>
      </c>
      <c r="K58" s="177"/>
      <c r="L58" s="36" t="s">
        <v>481</v>
      </c>
      <c r="M58" s="62">
        <v>10</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2702.8</v>
      </c>
      <c r="H61" s="118"/>
      <c r="I61" s="118"/>
      <c r="J61" s="118"/>
      <c r="K61" s="194"/>
      <c r="L61" s="193" t="s">
        <v>513</v>
      </c>
      <c r="M61" s="180"/>
      <c r="N61" s="180"/>
      <c r="O61" s="180"/>
      <c r="P61" s="195"/>
    </row>
    <row r="62" spans="1:20" ht="20.100000000000001" customHeight="1">
      <c r="B62" s="123"/>
      <c r="C62" s="101"/>
      <c r="D62" s="124" t="s">
        <v>39</v>
      </c>
      <c r="E62" s="86"/>
      <c r="F62" s="87"/>
      <c r="G62" s="168" t="s">
        <v>2518</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t="s">
        <v>2519</v>
      </c>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2274.15</v>
      </c>
      <c r="L72" s="106"/>
      <c r="M72" s="106"/>
      <c r="N72" s="108" t="s">
        <v>487</v>
      </c>
      <c r="O72" s="108"/>
      <c r="P72" s="178"/>
    </row>
    <row r="73" spans="2:16" ht="20.100000000000001" customHeight="1">
      <c r="B73" s="439"/>
      <c r="C73" s="440"/>
      <c r="D73" s="184"/>
      <c r="E73" s="89"/>
      <c r="F73" s="90"/>
      <c r="G73" s="173" t="s">
        <v>42</v>
      </c>
      <c r="H73" s="173"/>
      <c r="I73" s="173"/>
      <c r="J73" s="173"/>
      <c r="K73" s="105">
        <v>2274.15</v>
      </c>
      <c r="L73" s="106"/>
      <c r="M73" s="106"/>
      <c r="N73" s="108" t="s">
        <v>487</v>
      </c>
      <c r="O73" s="108"/>
      <c r="P73" s="178"/>
    </row>
    <row r="74" spans="2:16" ht="20.100000000000001" customHeight="1">
      <c r="B74" s="439"/>
      <c r="C74" s="440"/>
      <c r="D74" s="101" t="s">
        <v>43</v>
      </c>
      <c r="E74" s="101"/>
      <c r="F74" s="101"/>
      <c r="G74" s="168" t="s">
        <v>2520</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2521</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2522</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2519</v>
      </c>
      <c r="L83" s="106"/>
      <c r="M83" s="106"/>
      <c r="N83" s="106"/>
      <c r="O83" s="106"/>
      <c r="P83" s="110"/>
    </row>
    <row r="84" spans="2:19" ht="20.100000000000001" customHeight="1">
      <c r="B84" s="439"/>
      <c r="C84" s="440"/>
      <c r="D84" s="101"/>
      <c r="E84" s="101"/>
      <c r="F84" s="101"/>
      <c r="G84" s="197"/>
      <c r="H84" s="124" t="s">
        <v>433</v>
      </c>
      <c r="I84" s="86"/>
      <c r="J84" s="87"/>
      <c r="K84" s="105" t="s">
        <v>2523</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2005</v>
      </c>
      <c r="L86" s="39" t="s">
        <v>481</v>
      </c>
      <c r="M86" s="61">
        <v>4</v>
      </c>
      <c r="N86" s="39" t="s">
        <v>482</v>
      </c>
      <c r="O86" s="61">
        <v>26</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2025</v>
      </c>
      <c r="L88" s="39" t="s">
        <v>481</v>
      </c>
      <c r="M88" s="61">
        <v>4</v>
      </c>
      <c r="N88" s="39" t="s">
        <v>482</v>
      </c>
      <c r="O88" s="61">
        <v>25</v>
      </c>
      <c r="P88" s="40" t="s">
        <v>483</v>
      </c>
    </row>
    <row r="89" spans="2:19" ht="20.100000000000001" customHeight="1">
      <c r="B89" s="441"/>
      <c r="C89" s="442"/>
      <c r="D89" s="101"/>
      <c r="E89" s="101"/>
      <c r="F89" s="101"/>
      <c r="G89" s="198"/>
      <c r="H89" s="108" t="s">
        <v>434</v>
      </c>
      <c r="I89" s="108"/>
      <c r="J89" s="109"/>
      <c r="K89" s="105" t="s">
        <v>2523</v>
      </c>
      <c r="L89" s="106"/>
      <c r="M89" s="106"/>
      <c r="N89" s="106"/>
      <c r="O89" s="106"/>
      <c r="P89" s="110"/>
    </row>
    <row r="90" spans="2:19" ht="20.100000000000001" customHeight="1">
      <c r="B90" s="123" t="s">
        <v>45</v>
      </c>
      <c r="C90" s="101"/>
      <c r="D90" s="219" t="s">
        <v>46</v>
      </c>
      <c r="E90" s="86"/>
      <c r="F90" s="87"/>
      <c r="G90" s="168" t="s">
        <v>2524</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13.74</v>
      </c>
      <c r="K95" s="50" t="s">
        <v>487</v>
      </c>
      <c r="L95" s="105">
        <v>15</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2376</v>
      </c>
      <c r="G96" s="168"/>
      <c r="H96" s="168" t="s">
        <v>2376</v>
      </c>
      <c r="I96" s="168"/>
      <c r="J96" s="23">
        <v>12.69</v>
      </c>
      <c r="K96" s="50" t="s">
        <v>487</v>
      </c>
      <c r="L96" s="105">
        <v>48</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2376</v>
      </c>
      <c r="G97" s="168"/>
      <c r="H97" s="168" t="s">
        <v>2376</v>
      </c>
      <c r="I97" s="168"/>
      <c r="J97" s="23">
        <v>12.15</v>
      </c>
      <c r="K97" s="50" t="s">
        <v>487</v>
      </c>
      <c r="L97" s="105">
        <v>8</v>
      </c>
      <c r="M97" s="131"/>
      <c r="N97" s="120" t="s">
        <v>2413</v>
      </c>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6</v>
      </c>
      <c r="H105" s="109" t="s">
        <v>489</v>
      </c>
      <c r="I105" s="227" t="s">
        <v>66</v>
      </c>
      <c r="J105" s="227"/>
      <c r="K105" s="227"/>
      <c r="L105" s="227"/>
      <c r="M105" s="227"/>
      <c r="N105" s="105">
        <v>6</v>
      </c>
      <c r="O105" s="106"/>
      <c r="P105" s="37" t="s">
        <v>489</v>
      </c>
    </row>
    <row r="106" spans="2:19" ht="20.100000000000001" customHeight="1">
      <c r="B106" s="224"/>
      <c r="C106" s="225"/>
      <c r="D106" s="226"/>
      <c r="E106" s="147"/>
      <c r="F106" s="148"/>
      <c r="G106" s="105"/>
      <c r="H106" s="109"/>
      <c r="I106" s="221" t="s">
        <v>67</v>
      </c>
      <c r="J106" s="221"/>
      <c r="K106" s="221"/>
      <c r="L106" s="221"/>
      <c r="M106" s="221"/>
      <c r="N106" s="105">
        <v>6</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2523</v>
      </c>
      <c r="H113" s="168"/>
      <c r="I113" s="168"/>
      <c r="J113" s="168"/>
      <c r="K113" s="168"/>
      <c r="L113" s="168"/>
      <c r="M113" s="168"/>
      <c r="N113" s="168"/>
      <c r="O113" s="105"/>
      <c r="P113" s="140"/>
    </row>
    <row r="114" spans="2:16" ht="20.100000000000001" customHeight="1">
      <c r="B114" s="224"/>
      <c r="C114" s="225"/>
      <c r="D114" s="219" t="s">
        <v>79</v>
      </c>
      <c r="E114" s="200"/>
      <c r="F114" s="201"/>
      <c r="G114" s="222" t="s">
        <v>2519</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2525</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2523</v>
      </c>
      <c r="H117" s="168"/>
      <c r="I117" s="168"/>
      <c r="J117" s="168"/>
      <c r="K117" s="168"/>
      <c r="L117" s="168"/>
      <c r="M117" s="168"/>
      <c r="N117" s="168"/>
      <c r="O117" s="105"/>
      <c r="P117" s="140"/>
    </row>
    <row r="118" spans="2:16" ht="20.100000000000001" customHeight="1">
      <c r="B118" s="202"/>
      <c r="C118" s="204"/>
      <c r="D118" s="226" t="s">
        <v>73</v>
      </c>
      <c r="E118" s="147"/>
      <c r="F118" s="148"/>
      <c r="G118" s="168" t="s">
        <v>2523</v>
      </c>
      <c r="H118" s="168"/>
      <c r="I118" s="168"/>
      <c r="J118" s="168"/>
      <c r="K118" s="168"/>
      <c r="L118" s="168"/>
      <c r="M118" s="168"/>
      <c r="N118" s="168"/>
      <c r="O118" s="105"/>
      <c r="P118" s="140"/>
    </row>
    <row r="119" spans="2:16" ht="20.100000000000001" customHeight="1">
      <c r="B119" s="202"/>
      <c r="C119" s="204"/>
      <c r="D119" s="228" t="s">
        <v>74</v>
      </c>
      <c r="E119" s="229"/>
      <c r="F119" s="230"/>
      <c r="G119" s="168" t="s">
        <v>2523</v>
      </c>
      <c r="H119" s="168"/>
      <c r="I119" s="168"/>
      <c r="J119" s="168"/>
      <c r="K119" s="168"/>
      <c r="L119" s="168"/>
      <c r="M119" s="168"/>
      <c r="N119" s="168"/>
      <c r="O119" s="105"/>
      <c r="P119" s="140"/>
    </row>
    <row r="120" spans="2:16" ht="20.100000000000001" customHeight="1">
      <c r="B120" s="202"/>
      <c r="C120" s="204"/>
      <c r="D120" s="212" t="s">
        <v>75</v>
      </c>
      <c r="E120" s="108"/>
      <c r="F120" s="109"/>
      <c r="G120" s="168" t="s">
        <v>2523</v>
      </c>
      <c r="H120" s="168"/>
      <c r="I120" s="168"/>
      <c r="J120" s="168"/>
      <c r="K120" s="168"/>
      <c r="L120" s="168"/>
      <c r="M120" s="168"/>
      <c r="N120" s="168"/>
      <c r="O120" s="105"/>
      <c r="P120" s="140"/>
    </row>
    <row r="121" spans="2:16" ht="20.100000000000001" customHeight="1">
      <c r="B121" s="202"/>
      <c r="C121" s="204"/>
      <c r="D121" s="212" t="s">
        <v>76</v>
      </c>
      <c r="E121" s="108"/>
      <c r="F121" s="109"/>
      <c r="G121" s="168" t="s">
        <v>2523</v>
      </c>
      <c r="H121" s="168"/>
      <c r="I121" s="168"/>
      <c r="J121" s="168"/>
      <c r="K121" s="168"/>
      <c r="L121" s="168"/>
      <c r="M121" s="168"/>
      <c r="N121" s="168"/>
      <c r="O121" s="105"/>
      <c r="P121" s="140"/>
    </row>
    <row r="122" spans="2:16" ht="20.100000000000001" customHeight="1">
      <c r="B122" s="231"/>
      <c r="C122" s="232"/>
      <c r="D122" s="212" t="s">
        <v>77</v>
      </c>
      <c r="E122" s="108"/>
      <c r="F122" s="109"/>
      <c r="G122" s="168" t="s">
        <v>2523</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2526</v>
      </c>
      <c r="H123" s="168"/>
      <c r="I123" s="168"/>
      <c r="J123" s="168"/>
      <c r="K123" s="168"/>
      <c r="L123" s="168"/>
      <c r="M123" s="168"/>
      <c r="N123" s="168"/>
      <c r="O123" s="105"/>
      <c r="P123" s="140"/>
    </row>
    <row r="124" spans="2:16" ht="20.100000000000001" customHeight="1">
      <c r="B124" s="202"/>
      <c r="C124" s="204"/>
      <c r="D124" s="226" t="s">
        <v>443</v>
      </c>
      <c r="E124" s="147"/>
      <c r="F124" s="148"/>
      <c r="G124" s="168" t="s">
        <v>2527</v>
      </c>
      <c r="H124" s="168"/>
      <c r="I124" s="168"/>
      <c r="J124" s="168"/>
      <c r="K124" s="168"/>
      <c r="L124" s="168"/>
      <c r="M124" s="168"/>
      <c r="N124" s="168"/>
      <c r="O124" s="105"/>
      <c r="P124" s="140"/>
    </row>
    <row r="125" spans="2:16" ht="20.100000000000001" customHeight="1">
      <c r="B125" s="202"/>
      <c r="C125" s="204"/>
      <c r="D125" s="228" t="s">
        <v>444</v>
      </c>
      <c r="E125" s="229"/>
      <c r="F125" s="230"/>
      <c r="G125" s="168" t="s">
        <v>2528</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2529</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2530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2531</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2531</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2531</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2531</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2531</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2531</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2519</v>
      </c>
      <c r="L144" s="270"/>
      <c r="M144" s="270"/>
      <c r="N144" s="270"/>
      <c r="O144" s="117"/>
      <c r="P144" s="271"/>
    </row>
    <row r="145" spans="1:16" ht="20.100000000000001" customHeight="1">
      <c r="B145" s="446"/>
      <c r="C145" s="447"/>
      <c r="D145" s="447"/>
      <c r="E145" s="448"/>
      <c r="F145" s="228" t="s">
        <v>2469</v>
      </c>
      <c r="G145" s="229"/>
      <c r="H145" s="229"/>
      <c r="I145" s="229"/>
      <c r="J145" s="230"/>
      <c r="K145" s="168" t="s">
        <v>2519</v>
      </c>
      <c r="L145" s="168"/>
      <c r="M145" s="168"/>
      <c r="N145" s="168"/>
      <c r="O145" s="105"/>
      <c r="P145" s="140"/>
    </row>
    <row r="146" spans="1:16" ht="20.100000000000001" customHeight="1">
      <c r="B146" s="446"/>
      <c r="C146" s="447"/>
      <c r="D146" s="447"/>
      <c r="E146" s="448"/>
      <c r="F146" s="228" t="s">
        <v>2472</v>
      </c>
      <c r="G146" s="229"/>
      <c r="H146" s="229"/>
      <c r="I146" s="229"/>
      <c r="J146" s="230"/>
      <c r="K146" s="168" t="s">
        <v>2519</v>
      </c>
      <c r="L146" s="168"/>
      <c r="M146" s="168"/>
      <c r="N146" s="168"/>
      <c r="O146" s="105"/>
      <c r="P146" s="140"/>
    </row>
    <row r="147" spans="1:16" ht="20.100000000000001" customHeight="1">
      <c r="B147" s="446"/>
      <c r="C147" s="447"/>
      <c r="D147" s="447"/>
      <c r="E147" s="448"/>
      <c r="F147" s="228" t="s">
        <v>2471</v>
      </c>
      <c r="G147" s="229"/>
      <c r="H147" s="229"/>
      <c r="I147" s="229"/>
      <c r="J147" s="230"/>
      <c r="K147" s="168" t="s">
        <v>2519</v>
      </c>
      <c r="L147" s="168"/>
      <c r="M147" s="168"/>
      <c r="N147" s="168"/>
      <c r="O147" s="105"/>
      <c r="P147" s="140"/>
    </row>
    <row r="148" spans="1:16" ht="20.100000000000001" customHeight="1">
      <c r="B148" s="446"/>
      <c r="C148" s="447"/>
      <c r="D148" s="447"/>
      <c r="E148" s="448"/>
      <c r="F148" s="212" t="s">
        <v>2474</v>
      </c>
      <c r="G148" s="108"/>
      <c r="H148" s="108"/>
      <c r="I148" s="108"/>
      <c r="J148" s="109"/>
      <c r="K148" s="168" t="s">
        <v>2523</v>
      </c>
      <c r="L148" s="168"/>
      <c r="M148" s="168"/>
      <c r="N148" s="168"/>
      <c r="O148" s="105"/>
      <c r="P148" s="140"/>
    </row>
    <row r="149" spans="1:16" ht="20.100000000000001" customHeight="1">
      <c r="B149" s="446"/>
      <c r="C149" s="447"/>
      <c r="D149" s="447"/>
      <c r="E149" s="448"/>
      <c r="F149" s="212" t="s">
        <v>2473</v>
      </c>
      <c r="G149" s="108"/>
      <c r="H149" s="108"/>
      <c r="I149" s="108"/>
      <c r="J149" s="109"/>
      <c r="K149" s="168" t="s">
        <v>2519</v>
      </c>
      <c r="L149" s="168"/>
      <c r="M149" s="168"/>
      <c r="N149" s="168"/>
      <c r="O149" s="105"/>
      <c r="P149" s="140"/>
    </row>
    <row r="150" spans="1:16" ht="20.100000000000001" customHeight="1">
      <c r="B150" s="446"/>
      <c r="C150" s="447"/>
      <c r="D150" s="447"/>
      <c r="E150" s="448"/>
      <c r="F150" s="212" t="s">
        <v>2475</v>
      </c>
      <c r="G150" s="108"/>
      <c r="H150" s="108"/>
      <c r="I150" s="108"/>
      <c r="J150" s="109"/>
      <c r="K150" s="168" t="s">
        <v>2519</v>
      </c>
      <c r="L150" s="168"/>
      <c r="M150" s="168"/>
      <c r="N150" s="168"/>
      <c r="O150" s="105"/>
      <c r="P150" s="140"/>
    </row>
    <row r="151" spans="1:16" ht="20.100000000000001" customHeight="1">
      <c r="B151" s="446"/>
      <c r="C151" s="447"/>
      <c r="D151" s="447"/>
      <c r="E151" s="448"/>
      <c r="F151" s="212" t="s">
        <v>2476</v>
      </c>
      <c r="G151" s="108"/>
      <c r="H151" s="108"/>
      <c r="I151" s="108"/>
      <c r="J151" s="109"/>
      <c r="K151" s="168" t="s">
        <v>2519</v>
      </c>
      <c r="L151" s="168"/>
      <c r="M151" s="168"/>
      <c r="N151" s="168"/>
      <c r="O151" s="105"/>
      <c r="P151" s="140"/>
    </row>
    <row r="152" spans="1:16" ht="20.100000000000001" customHeight="1">
      <c r="B152" s="446"/>
      <c r="C152" s="447"/>
      <c r="D152" s="447"/>
      <c r="E152" s="448"/>
      <c r="F152" s="212" t="s">
        <v>94</v>
      </c>
      <c r="G152" s="108"/>
      <c r="H152" s="108"/>
      <c r="I152" s="108"/>
      <c r="J152" s="109"/>
      <c r="K152" s="168" t="s">
        <v>2523</v>
      </c>
      <c r="L152" s="168"/>
      <c r="M152" s="168"/>
      <c r="N152" s="168"/>
      <c r="O152" s="105"/>
      <c r="P152" s="140"/>
    </row>
    <row r="153" spans="1:16" ht="20.100000000000001" customHeight="1">
      <c r="B153" s="446"/>
      <c r="C153" s="447"/>
      <c r="D153" s="447"/>
      <c r="E153" s="448"/>
      <c r="F153" s="212" t="s">
        <v>407</v>
      </c>
      <c r="G153" s="108"/>
      <c r="H153" s="108"/>
      <c r="I153" s="108"/>
      <c r="J153" s="109"/>
      <c r="K153" s="168" t="s">
        <v>2519</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2523</v>
      </c>
      <c r="L154" s="168"/>
      <c r="M154" s="168"/>
      <c r="N154" s="168"/>
      <c r="O154" s="105"/>
      <c r="P154" s="140"/>
    </row>
    <row r="155" spans="1:16" ht="20.100000000000001" customHeight="1">
      <c r="B155" s="446"/>
      <c r="C155" s="447"/>
      <c r="D155" s="447"/>
      <c r="E155" s="448"/>
      <c r="F155" s="212" t="s">
        <v>408</v>
      </c>
      <c r="G155" s="108"/>
      <c r="H155" s="108"/>
      <c r="I155" s="108"/>
      <c r="J155" s="109"/>
      <c r="K155" s="168" t="s">
        <v>2523</v>
      </c>
      <c r="L155" s="168"/>
      <c r="M155" s="168"/>
      <c r="N155" s="168"/>
      <c r="O155" s="105"/>
      <c r="P155" s="140"/>
    </row>
    <row r="156" spans="1:16" ht="20.100000000000001" customHeight="1">
      <c r="B156" s="446"/>
      <c r="C156" s="447"/>
      <c r="D156" s="447"/>
      <c r="E156" s="448"/>
      <c r="F156" s="212" t="s">
        <v>2477</v>
      </c>
      <c r="G156" s="108"/>
      <c r="H156" s="108"/>
      <c r="I156" s="108"/>
      <c r="J156" s="109"/>
      <c r="K156" s="105" t="s">
        <v>2523</v>
      </c>
      <c r="L156" s="106"/>
      <c r="M156" s="106"/>
      <c r="N156" s="106"/>
      <c r="O156" s="106"/>
      <c r="P156" s="110"/>
    </row>
    <row r="157" spans="1:16" ht="20.100000000000001" customHeight="1">
      <c r="B157" s="446"/>
      <c r="C157" s="447"/>
      <c r="D157" s="447"/>
      <c r="E157" s="448"/>
      <c r="F157" s="212" t="s">
        <v>2478</v>
      </c>
      <c r="G157" s="108"/>
      <c r="H157" s="108"/>
      <c r="I157" s="108"/>
      <c r="J157" s="109"/>
      <c r="K157" s="105" t="s">
        <v>2519</v>
      </c>
      <c r="L157" s="106"/>
      <c r="M157" s="106"/>
      <c r="N157" s="106"/>
      <c r="O157" s="106"/>
      <c r="P157" s="110"/>
    </row>
    <row r="158" spans="1:16" ht="20.100000000000001" customHeight="1">
      <c r="B158" s="446"/>
      <c r="C158" s="447"/>
      <c r="D158" s="447"/>
      <c r="E158" s="448"/>
      <c r="F158" s="212" t="s">
        <v>412</v>
      </c>
      <c r="G158" s="108"/>
      <c r="H158" s="108"/>
      <c r="I158" s="108"/>
      <c r="J158" s="109"/>
      <c r="K158" s="168" t="s">
        <v>2523</v>
      </c>
      <c r="L158" s="168"/>
      <c r="M158" s="168"/>
      <c r="N158" s="168"/>
      <c r="O158" s="105"/>
      <c r="P158" s="140"/>
    </row>
    <row r="159" spans="1:16" ht="20.100000000000001" customHeight="1">
      <c r="B159" s="446"/>
      <c r="C159" s="447"/>
      <c r="D159" s="447"/>
      <c r="E159" s="448"/>
      <c r="F159" s="212" t="s">
        <v>2480</v>
      </c>
      <c r="G159" s="108"/>
      <c r="H159" s="108"/>
      <c r="I159" s="108"/>
      <c r="J159" s="109"/>
      <c r="K159" s="168" t="s">
        <v>2523</v>
      </c>
      <c r="L159" s="168"/>
      <c r="M159" s="168"/>
      <c r="N159" s="168"/>
      <c r="O159" s="105"/>
      <c r="P159" s="140"/>
    </row>
    <row r="160" spans="1:16" ht="20.100000000000001" customHeight="1">
      <c r="B160" s="446"/>
      <c r="C160" s="447"/>
      <c r="D160" s="447"/>
      <c r="E160" s="448"/>
      <c r="F160" s="212" t="s">
        <v>2479</v>
      </c>
      <c r="G160" s="108"/>
      <c r="H160" s="108"/>
      <c r="I160" s="108"/>
      <c r="J160" s="109"/>
      <c r="K160" s="168" t="s">
        <v>2519</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2519</v>
      </c>
      <c r="L161" s="168"/>
      <c r="M161" s="168"/>
      <c r="N161" s="168"/>
      <c r="O161" s="105"/>
      <c r="P161" s="140"/>
    </row>
    <row r="162" spans="2:17" ht="20.100000000000001" customHeight="1">
      <c r="B162" s="446"/>
      <c r="C162" s="447"/>
      <c r="D162" s="447"/>
      <c r="E162" s="448"/>
      <c r="F162" s="263"/>
      <c r="G162" s="264"/>
      <c r="H162" s="265"/>
      <c r="I162" s="115" t="s">
        <v>99</v>
      </c>
      <c r="J162" s="116"/>
      <c r="K162" s="168" t="s">
        <v>2519</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2519</v>
      </c>
      <c r="L163" s="168"/>
      <c r="M163" s="168"/>
      <c r="N163" s="168"/>
      <c r="O163" s="105"/>
      <c r="P163" s="140"/>
    </row>
    <row r="164" spans="2:17" ht="20.100000000000001" customHeight="1">
      <c r="B164" s="446"/>
      <c r="C164" s="447"/>
      <c r="D164" s="447"/>
      <c r="E164" s="448"/>
      <c r="F164" s="257"/>
      <c r="G164" s="258"/>
      <c r="H164" s="259"/>
      <c r="I164" s="102" t="s">
        <v>99</v>
      </c>
      <c r="J164" s="104"/>
      <c r="K164" s="168" t="s">
        <v>2519</v>
      </c>
      <c r="L164" s="168"/>
      <c r="M164" s="168"/>
      <c r="N164" s="168"/>
      <c r="O164" s="105"/>
      <c r="P164" s="140"/>
    </row>
    <row r="165" spans="2:17" ht="20.100000000000001" customHeight="1">
      <c r="B165" s="446"/>
      <c r="C165" s="447"/>
      <c r="D165" s="447"/>
      <c r="E165" s="448"/>
      <c r="F165" s="257"/>
      <c r="G165" s="258"/>
      <c r="H165" s="259"/>
      <c r="I165" s="257" t="s">
        <v>100</v>
      </c>
      <c r="J165" s="259"/>
      <c r="K165" s="168" t="s">
        <v>2523</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2523</v>
      </c>
      <c r="L166" s="168"/>
      <c r="M166" s="168"/>
      <c r="N166" s="168"/>
      <c r="O166" s="105"/>
      <c r="P166" s="140"/>
    </row>
    <row r="167" spans="2:17" ht="20.100000000000001" customHeight="1">
      <c r="B167" s="446"/>
      <c r="C167" s="447"/>
      <c r="D167" s="447"/>
      <c r="E167" s="448"/>
      <c r="F167" s="257"/>
      <c r="G167" s="258"/>
      <c r="H167" s="259"/>
      <c r="I167" s="102" t="s">
        <v>99</v>
      </c>
      <c r="J167" s="104"/>
      <c r="K167" s="168" t="s">
        <v>2519</v>
      </c>
      <c r="L167" s="168"/>
      <c r="M167" s="168"/>
      <c r="N167" s="168"/>
      <c r="O167" s="105"/>
      <c r="P167" s="140"/>
    </row>
    <row r="168" spans="2:17" ht="20.100000000000001" customHeight="1">
      <c r="B168" s="446"/>
      <c r="C168" s="447"/>
      <c r="D168" s="447"/>
      <c r="E168" s="448"/>
      <c r="F168" s="257"/>
      <c r="G168" s="258"/>
      <c r="H168" s="259"/>
      <c r="I168" s="263" t="s">
        <v>100</v>
      </c>
      <c r="J168" s="265"/>
      <c r="K168" s="168" t="s">
        <v>2519</v>
      </c>
      <c r="L168" s="168"/>
      <c r="M168" s="168"/>
      <c r="N168" s="168"/>
      <c r="O168" s="105"/>
      <c r="P168" s="140"/>
    </row>
    <row r="169" spans="2:17" ht="20.100000000000001" customHeight="1">
      <c r="B169" s="446"/>
      <c r="C169" s="447"/>
      <c r="D169" s="447"/>
      <c r="E169" s="448"/>
      <c r="F169" s="257"/>
      <c r="G169" s="258"/>
      <c r="H169" s="259"/>
      <c r="I169" s="102" t="s">
        <v>423</v>
      </c>
      <c r="J169" s="104"/>
      <c r="K169" s="168" t="s">
        <v>2519</v>
      </c>
      <c r="L169" s="168"/>
      <c r="M169" s="168"/>
      <c r="N169" s="168"/>
      <c r="O169" s="105"/>
      <c r="P169" s="140"/>
    </row>
    <row r="170" spans="2:17" ht="20.100000000000001" customHeight="1">
      <c r="B170" s="446"/>
      <c r="C170" s="447"/>
      <c r="D170" s="447"/>
      <c r="E170" s="448"/>
      <c r="F170" s="257"/>
      <c r="G170" s="258"/>
      <c r="H170" s="259"/>
      <c r="I170" s="263" t="s">
        <v>424</v>
      </c>
      <c r="J170" s="265"/>
      <c r="K170" s="168" t="s">
        <v>2519</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2519</v>
      </c>
      <c r="L171" s="168"/>
      <c r="M171" s="168"/>
      <c r="N171" s="168"/>
      <c r="O171" s="105"/>
      <c r="P171" s="140"/>
    </row>
    <row r="172" spans="2:17" ht="20.100000000000001" customHeight="1">
      <c r="B172" s="449"/>
      <c r="C172" s="450"/>
      <c r="D172" s="450"/>
      <c r="E172" s="451"/>
      <c r="F172" s="263"/>
      <c r="G172" s="264"/>
      <c r="H172" s="265"/>
      <c r="I172" s="115" t="s">
        <v>99</v>
      </c>
      <c r="J172" s="116"/>
      <c r="K172" s="168" t="s">
        <v>2523</v>
      </c>
      <c r="L172" s="168"/>
      <c r="M172" s="168"/>
      <c r="N172" s="168"/>
      <c r="O172" s="105"/>
      <c r="P172" s="140"/>
    </row>
    <row r="173" spans="2:17" ht="20.100000000000001" customHeight="1">
      <c r="B173" s="199" t="s">
        <v>101</v>
      </c>
      <c r="C173" s="200"/>
      <c r="D173" s="200"/>
      <c r="E173" s="200"/>
      <c r="F173" s="201"/>
      <c r="G173" s="140" t="s">
        <v>2519</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2532</v>
      </c>
      <c r="G178" s="180" t="s">
        <v>471</v>
      </c>
      <c r="H178" s="180"/>
      <c r="I178" s="180"/>
      <c r="J178" s="180"/>
      <c r="K178" s="180"/>
      <c r="L178" s="180"/>
      <c r="M178" s="180"/>
      <c r="N178" s="180"/>
      <c r="O178" s="180"/>
      <c r="P178" s="195"/>
    </row>
    <row r="179" spans="2:20" ht="20.100000000000001" customHeight="1">
      <c r="B179" s="123"/>
      <c r="C179" s="101"/>
      <c r="D179" s="101"/>
      <c r="E179" s="101"/>
      <c r="F179" s="14" t="s">
        <v>2532</v>
      </c>
      <c r="G179" s="108" t="s">
        <v>472</v>
      </c>
      <c r="H179" s="108"/>
      <c r="I179" s="108"/>
      <c r="J179" s="108"/>
      <c r="K179" s="108"/>
      <c r="L179" s="108"/>
      <c r="M179" s="108"/>
      <c r="N179" s="108"/>
      <c r="O179" s="108"/>
      <c r="P179" s="178"/>
    </row>
    <row r="180" spans="2:20" ht="20.100000000000001" customHeight="1">
      <c r="B180" s="123"/>
      <c r="C180" s="101"/>
      <c r="D180" s="101"/>
      <c r="E180" s="101"/>
      <c r="F180" s="14" t="s">
        <v>2532</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t="s">
        <v>2533</v>
      </c>
      <c r="K181" s="215"/>
      <c r="L181" s="215"/>
      <c r="M181" s="215"/>
      <c r="N181" s="215"/>
      <c r="O181" s="215"/>
      <c r="P181" s="216"/>
    </row>
    <row r="182" spans="2:20" ht="39.950000000000003" customHeight="1">
      <c r="B182" s="287" t="s">
        <v>105</v>
      </c>
      <c r="C182" s="288"/>
      <c r="D182" s="91">
        <v>1</v>
      </c>
      <c r="E182" s="211"/>
      <c r="F182" s="101" t="s">
        <v>5</v>
      </c>
      <c r="G182" s="101"/>
      <c r="H182" s="101"/>
      <c r="I182" s="94" t="s">
        <v>2541</v>
      </c>
      <c r="J182" s="95"/>
      <c r="K182" s="95"/>
      <c r="L182" s="95"/>
      <c r="M182" s="95"/>
      <c r="N182" s="95"/>
      <c r="O182" s="96"/>
      <c r="P182" s="97"/>
    </row>
    <row r="183" spans="2:20" ht="39.950000000000003" customHeight="1">
      <c r="B183" s="289"/>
      <c r="C183" s="290"/>
      <c r="D183" s="91"/>
      <c r="E183" s="211"/>
      <c r="F183" s="101" t="s">
        <v>107</v>
      </c>
      <c r="G183" s="101"/>
      <c r="H183" s="101"/>
      <c r="I183" s="94" t="s">
        <v>2540</v>
      </c>
      <c r="J183" s="95"/>
      <c r="K183" s="95"/>
      <c r="L183" s="95"/>
      <c r="M183" s="95"/>
      <c r="N183" s="95"/>
      <c r="O183" s="96"/>
      <c r="P183" s="97"/>
    </row>
    <row r="184" spans="2:20" ht="79.5" customHeight="1">
      <c r="B184" s="289"/>
      <c r="C184" s="290"/>
      <c r="D184" s="91"/>
      <c r="E184" s="211"/>
      <c r="F184" s="101" t="s">
        <v>108</v>
      </c>
      <c r="G184" s="101"/>
      <c r="H184" s="101"/>
      <c r="I184" s="94" t="s">
        <v>2534</v>
      </c>
      <c r="J184" s="95"/>
      <c r="K184" s="95"/>
      <c r="L184" s="95"/>
      <c r="M184" s="95"/>
      <c r="N184" s="95"/>
      <c r="O184" s="96"/>
      <c r="P184" s="97"/>
    </row>
    <row r="185" spans="2:20" ht="79.5" customHeight="1">
      <c r="B185" s="289"/>
      <c r="C185" s="290"/>
      <c r="D185" s="91"/>
      <c r="E185" s="211"/>
      <c r="F185" s="101" t="s">
        <v>426</v>
      </c>
      <c r="G185" s="101"/>
      <c r="H185" s="101"/>
      <c r="I185" s="94" t="s">
        <v>2623</v>
      </c>
      <c r="J185" s="95"/>
      <c r="K185" s="95"/>
      <c r="L185" s="95"/>
      <c r="M185" s="95"/>
      <c r="N185" s="95"/>
      <c r="O185" s="96"/>
      <c r="P185" s="97"/>
    </row>
    <row r="186" spans="2:20" ht="79.5" customHeight="1">
      <c r="B186" s="289"/>
      <c r="C186" s="290"/>
      <c r="D186" s="91"/>
      <c r="E186" s="211"/>
      <c r="F186" s="101" t="s">
        <v>109</v>
      </c>
      <c r="G186" s="101"/>
      <c r="H186" s="101"/>
      <c r="I186" s="94" t="s">
        <v>2535</v>
      </c>
      <c r="J186" s="95"/>
      <c r="K186" s="95"/>
      <c r="L186" s="95"/>
      <c r="M186" s="95"/>
      <c r="N186" s="95"/>
      <c r="O186" s="96"/>
      <c r="P186" s="97"/>
    </row>
    <row r="187" spans="2:20" ht="39.950000000000003" customHeight="1">
      <c r="B187" s="289"/>
      <c r="C187" s="290"/>
      <c r="D187" s="91">
        <v>2</v>
      </c>
      <c r="E187" s="211"/>
      <c r="F187" s="101" t="s">
        <v>5</v>
      </c>
      <c r="G187" s="101"/>
      <c r="H187" s="101"/>
      <c r="I187" s="94" t="s">
        <v>2536</v>
      </c>
      <c r="J187" s="95"/>
      <c r="K187" s="95"/>
      <c r="L187" s="95"/>
      <c r="M187" s="95"/>
      <c r="N187" s="95"/>
      <c r="O187" s="96"/>
      <c r="P187" s="97"/>
    </row>
    <row r="188" spans="2:20" ht="39.950000000000003" customHeight="1">
      <c r="B188" s="289"/>
      <c r="C188" s="290"/>
      <c r="D188" s="91"/>
      <c r="E188" s="211"/>
      <c r="F188" s="101" t="s">
        <v>107</v>
      </c>
      <c r="G188" s="101"/>
      <c r="H188" s="101"/>
      <c r="I188" s="94" t="s">
        <v>2537</v>
      </c>
      <c r="J188" s="95"/>
      <c r="K188" s="95"/>
      <c r="L188" s="95"/>
      <c r="M188" s="95"/>
      <c r="N188" s="95"/>
      <c r="O188" s="96"/>
      <c r="P188" s="97"/>
    </row>
    <row r="189" spans="2:20" ht="79.5" customHeight="1">
      <c r="B189" s="289"/>
      <c r="C189" s="290"/>
      <c r="D189" s="91"/>
      <c r="E189" s="211"/>
      <c r="F189" s="101" t="s">
        <v>108</v>
      </c>
      <c r="G189" s="101"/>
      <c r="H189" s="101"/>
      <c r="I189" s="94" t="s">
        <v>2538</v>
      </c>
      <c r="J189" s="95"/>
      <c r="K189" s="95"/>
      <c r="L189" s="95"/>
      <c r="M189" s="95"/>
      <c r="N189" s="95"/>
      <c r="O189" s="96"/>
      <c r="P189" s="97"/>
    </row>
    <row r="190" spans="2:20" ht="79.5" customHeight="1">
      <c r="B190" s="289"/>
      <c r="C190" s="290"/>
      <c r="D190" s="91"/>
      <c r="E190" s="211"/>
      <c r="F190" s="101" t="s">
        <v>426</v>
      </c>
      <c r="G190" s="101"/>
      <c r="H190" s="101"/>
      <c r="I190" s="94" t="s">
        <v>2538</v>
      </c>
      <c r="J190" s="95"/>
      <c r="K190" s="95"/>
      <c r="L190" s="95"/>
      <c r="M190" s="95"/>
      <c r="N190" s="95"/>
      <c r="O190" s="96"/>
      <c r="P190" s="97"/>
    </row>
    <row r="191" spans="2:20" ht="79.5" customHeight="1">
      <c r="B191" s="289"/>
      <c r="C191" s="290"/>
      <c r="D191" s="91"/>
      <c r="E191" s="211"/>
      <c r="F191" s="101" t="s">
        <v>109</v>
      </c>
      <c r="G191" s="101"/>
      <c r="H191" s="101"/>
      <c r="I191" s="94" t="s">
        <v>2539</v>
      </c>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2542</v>
      </c>
      <c r="J197" s="95"/>
      <c r="K197" s="95"/>
      <c r="L197" s="95"/>
      <c r="M197" s="95"/>
      <c r="N197" s="95"/>
      <c r="O197" s="96"/>
      <c r="P197" s="97"/>
    </row>
    <row r="198" spans="2:16" ht="39.950000000000003" customHeight="1">
      <c r="B198" s="289"/>
      <c r="C198" s="290"/>
      <c r="D198" s="278"/>
      <c r="E198" s="244"/>
      <c r="F198" s="101" t="s">
        <v>107</v>
      </c>
      <c r="G198" s="101"/>
      <c r="H198" s="101"/>
      <c r="I198" s="94" t="s">
        <v>2544</v>
      </c>
      <c r="J198" s="95"/>
      <c r="K198" s="95"/>
      <c r="L198" s="95"/>
      <c r="M198" s="95"/>
      <c r="N198" s="95"/>
      <c r="O198" s="96"/>
      <c r="P198" s="97"/>
    </row>
    <row r="199" spans="2:16" ht="39.950000000000003" customHeight="1">
      <c r="B199" s="289"/>
      <c r="C199" s="290"/>
      <c r="D199" s="278"/>
      <c r="E199" s="244"/>
      <c r="F199" s="169" t="s">
        <v>109</v>
      </c>
      <c r="G199" s="169"/>
      <c r="H199" s="169"/>
      <c r="I199" s="94" t="s">
        <v>2543</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2532</v>
      </c>
      <c r="G206" s="284" t="s">
        <v>475</v>
      </c>
      <c r="H206" s="108"/>
      <c r="I206" s="108"/>
      <c r="J206" s="108"/>
      <c r="K206" s="108"/>
      <c r="L206" s="108"/>
      <c r="M206" s="108"/>
      <c r="N206" s="108"/>
      <c r="O206" s="108"/>
      <c r="P206" s="178"/>
    </row>
    <row r="207" spans="2:16" ht="60" customHeight="1">
      <c r="B207" s="231"/>
      <c r="C207" s="236"/>
      <c r="D207" s="236"/>
      <c r="E207" s="232"/>
      <c r="F207" s="14" t="s">
        <v>2532</v>
      </c>
      <c r="G207" s="284" t="s">
        <v>445</v>
      </c>
      <c r="H207" s="108"/>
      <c r="I207" s="109"/>
      <c r="J207" s="144" t="s">
        <v>2545</v>
      </c>
      <c r="K207" s="215"/>
      <c r="L207" s="215"/>
      <c r="M207" s="215"/>
      <c r="N207" s="215"/>
      <c r="O207" s="215"/>
      <c r="P207" s="216"/>
    </row>
    <row r="208" spans="2:16" ht="120" customHeight="1">
      <c r="B208" s="123" t="s">
        <v>113</v>
      </c>
      <c r="C208" s="101"/>
      <c r="D208" s="101"/>
      <c r="E208" s="101"/>
      <c r="F208" s="94" t="s">
        <v>2546</v>
      </c>
      <c r="G208" s="94"/>
      <c r="H208" s="94"/>
      <c r="I208" s="94"/>
      <c r="J208" s="94"/>
      <c r="K208" s="94"/>
      <c r="L208" s="94"/>
      <c r="M208" s="94"/>
      <c r="N208" s="94"/>
      <c r="O208" s="144"/>
      <c r="P208" s="145"/>
    </row>
    <row r="209" spans="2:20" ht="120" customHeight="1">
      <c r="B209" s="123" t="s">
        <v>114</v>
      </c>
      <c r="C209" s="101"/>
      <c r="D209" s="101"/>
      <c r="E209" s="101"/>
      <c r="F209" s="94" t="s">
        <v>2547</v>
      </c>
      <c r="G209" s="95"/>
      <c r="H209" s="95"/>
      <c r="I209" s="95"/>
      <c r="J209" s="95"/>
      <c r="K209" s="95"/>
      <c r="L209" s="95"/>
      <c r="M209" s="95"/>
      <c r="N209" s="95"/>
      <c r="O209" s="96"/>
      <c r="P209" s="97"/>
    </row>
    <row r="210" spans="2:20" ht="20.100000000000001" customHeight="1">
      <c r="B210" s="123" t="s">
        <v>115</v>
      </c>
      <c r="C210" s="101"/>
      <c r="D210" s="101"/>
      <c r="E210" s="101"/>
      <c r="F210" s="168" t="s">
        <v>2523</v>
      </c>
      <c r="G210" s="168"/>
      <c r="H210" s="168"/>
      <c r="I210" s="168"/>
      <c r="J210" s="168"/>
      <c r="K210" s="168"/>
      <c r="L210" s="168"/>
      <c r="M210" s="168"/>
      <c r="N210" s="168"/>
      <c r="O210" s="105"/>
      <c r="P210" s="140"/>
    </row>
    <row r="211" spans="2:20" ht="120" customHeight="1">
      <c r="B211" s="123" t="s">
        <v>116</v>
      </c>
      <c r="C211" s="101"/>
      <c r="D211" s="101"/>
      <c r="E211" s="101"/>
      <c r="F211" s="94" t="s">
        <v>2548</v>
      </c>
      <c r="G211" s="95"/>
      <c r="H211" s="95"/>
      <c r="I211" s="95"/>
      <c r="J211" s="95"/>
      <c r="K211" s="95"/>
      <c r="L211" s="95"/>
      <c r="M211" s="95"/>
      <c r="N211" s="95"/>
      <c r="O211" s="96"/>
      <c r="P211" s="97"/>
    </row>
    <row r="212" spans="2:20" ht="20.100000000000001" customHeight="1">
      <c r="B212" s="301" t="s">
        <v>118</v>
      </c>
      <c r="C212" s="293"/>
      <c r="D212" s="293"/>
      <c r="E212" s="293"/>
      <c r="F212" s="168" t="s">
        <v>2519</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2523</v>
      </c>
      <c r="G213" s="168"/>
      <c r="H213" s="168"/>
      <c r="I213" s="168"/>
      <c r="J213" s="168"/>
      <c r="K213" s="168"/>
      <c r="L213" s="168"/>
      <c r="M213" s="168"/>
      <c r="N213" s="168"/>
      <c r="O213" s="105"/>
      <c r="P213" s="140"/>
    </row>
    <row r="214" spans="2:20" ht="20.100000000000001" customHeight="1">
      <c r="B214" s="302"/>
      <c r="C214" s="294"/>
      <c r="D214" s="293" t="s">
        <v>121</v>
      </c>
      <c r="E214" s="293"/>
      <c r="F214" s="168" t="s">
        <v>2519</v>
      </c>
      <c r="G214" s="168"/>
      <c r="H214" s="168"/>
      <c r="I214" s="168"/>
      <c r="J214" s="168"/>
      <c r="K214" s="168"/>
      <c r="L214" s="168"/>
      <c r="M214" s="168"/>
      <c r="N214" s="168"/>
      <c r="O214" s="105"/>
      <c r="P214" s="140"/>
    </row>
    <row r="215" spans="2:20" ht="20.100000000000001" customHeight="1">
      <c r="B215" s="302"/>
      <c r="C215" s="294"/>
      <c r="D215" s="293" t="s">
        <v>122</v>
      </c>
      <c r="E215" s="293"/>
      <c r="F215" s="168" t="s">
        <v>2519</v>
      </c>
      <c r="G215" s="168"/>
      <c r="H215" s="168"/>
      <c r="I215" s="168"/>
      <c r="J215" s="168"/>
      <c r="K215" s="168"/>
      <c r="L215" s="168"/>
      <c r="M215" s="168"/>
      <c r="N215" s="168"/>
      <c r="O215" s="105"/>
      <c r="P215" s="140"/>
    </row>
    <row r="216" spans="2:20" ht="20.100000000000001" customHeight="1">
      <c r="B216" s="302"/>
      <c r="C216" s="294"/>
      <c r="D216" s="293" t="s">
        <v>123</v>
      </c>
      <c r="E216" s="293"/>
      <c r="F216" s="168" t="s">
        <v>2519</v>
      </c>
      <c r="G216" s="168"/>
      <c r="H216" s="168"/>
      <c r="I216" s="168"/>
      <c r="J216" s="168"/>
      <c r="K216" s="168"/>
      <c r="L216" s="168"/>
      <c r="M216" s="168"/>
      <c r="N216" s="168"/>
      <c r="O216" s="105"/>
      <c r="P216" s="140"/>
    </row>
    <row r="217" spans="2:20" ht="20.100000000000001" customHeight="1">
      <c r="B217" s="302"/>
      <c r="C217" s="294"/>
      <c r="D217" s="293" t="s">
        <v>124</v>
      </c>
      <c r="E217" s="293"/>
      <c r="F217" s="168" t="s">
        <v>2519</v>
      </c>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2523</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2523</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2523</v>
      </c>
      <c r="K225" s="168"/>
      <c r="L225" s="168"/>
      <c r="M225" s="168"/>
      <c r="N225" s="168"/>
      <c r="O225" s="105"/>
      <c r="P225" s="140"/>
      <c r="S225" s="15" t="str">
        <f>IF(J225="","未記入","")</f>
        <v/>
      </c>
    </row>
    <row r="226" spans="1:20" ht="120" customHeight="1">
      <c r="B226" s="123" t="s">
        <v>127</v>
      </c>
      <c r="C226" s="101"/>
      <c r="D226" s="101"/>
      <c r="E226" s="101"/>
      <c r="F226" s="94" t="s">
        <v>2549</v>
      </c>
      <c r="G226" s="95"/>
      <c r="H226" s="95"/>
      <c r="I226" s="95"/>
      <c r="J226" s="95"/>
      <c r="K226" s="95"/>
      <c r="L226" s="95"/>
      <c r="M226" s="95"/>
      <c r="N226" s="95"/>
      <c r="O226" s="96"/>
      <c r="P226" s="97"/>
    </row>
    <row r="227" spans="1:20" ht="60" customHeight="1">
      <c r="B227" s="123" t="s">
        <v>490</v>
      </c>
      <c r="C227" s="101"/>
      <c r="D227" s="101"/>
      <c r="E227" s="101"/>
      <c r="F227" s="94" t="s">
        <v>2550</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2551</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2523</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2552</v>
      </c>
      <c r="K233" s="215"/>
      <c r="L233" s="215"/>
      <c r="M233" s="215"/>
      <c r="N233" s="215"/>
      <c r="O233" s="215"/>
      <c r="P233" s="216"/>
    </row>
    <row r="234" spans="1:20" ht="20.100000000000001" customHeight="1">
      <c r="B234" s="123" t="s">
        <v>131</v>
      </c>
      <c r="C234" s="101"/>
      <c r="D234" s="101"/>
      <c r="E234" s="101"/>
      <c r="F234" s="105">
        <v>71</v>
      </c>
      <c r="G234" s="106"/>
      <c r="H234" s="106"/>
      <c r="I234" s="106"/>
      <c r="J234" s="106"/>
      <c r="K234" s="106"/>
      <c r="L234" s="106"/>
      <c r="M234" s="106"/>
      <c r="N234" s="108" t="s">
        <v>492</v>
      </c>
      <c r="O234" s="108"/>
      <c r="P234" s="178"/>
    </row>
    <row r="235" spans="1:20" ht="120" customHeight="1" thickBot="1">
      <c r="B235" s="304" t="s">
        <v>71</v>
      </c>
      <c r="C235" s="296"/>
      <c r="D235" s="296"/>
      <c r="E235" s="297"/>
      <c r="F235" s="298" t="s">
        <v>2553</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c r="O245" s="105"/>
      <c r="P245" s="140"/>
    </row>
    <row r="246" spans="2:16" ht="20.100000000000001" customHeight="1">
      <c r="B246" s="314" t="s">
        <v>141</v>
      </c>
      <c r="C246" s="101"/>
      <c r="D246" s="101"/>
      <c r="E246" s="227">
        <f>IF(OR($H$246&lt;&gt;"",$K$246&lt;&gt;""),SUM($H$246,$K$246),"")</f>
        <v>28</v>
      </c>
      <c r="F246" s="227"/>
      <c r="G246" s="227"/>
      <c r="H246" s="168">
        <v>21</v>
      </c>
      <c r="I246" s="168"/>
      <c r="J246" s="168"/>
      <c r="K246" s="168">
        <v>7</v>
      </c>
      <c r="L246" s="168"/>
      <c r="M246" s="168"/>
      <c r="N246" s="168">
        <v>24.5</v>
      </c>
      <c r="O246" s="105"/>
      <c r="P246" s="140"/>
    </row>
    <row r="247" spans="2:16" ht="20.100000000000001" customHeight="1">
      <c r="B247" s="44"/>
      <c r="C247" s="101" t="s">
        <v>142</v>
      </c>
      <c r="D247" s="101"/>
      <c r="E247" s="227">
        <f>IF(OR($H$247&lt;&gt;"",$K$247&lt;&gt;""),SUM($H$247,$K$247),"")</f>
        <v>25</v>
      </c>
      <c r="F247" s="227"/>
      <c r="G247" s="227"/>
      <c r="H247" s="168">
        <v>19</v>
      </c>
      <c r="I247" s="168"/>
      <c r="J247" s="168"/>
      <c r="K247" s="168">
        <v>6</v>
      </c>
      <c r="L247" s="168"/>
      <c r="M247" s="168"/>
      <c r="N247" s="168">
        <v>21.5</v>
      </c>
      <c r="O247" s="105"/>
      <c r="P247" s="140"/>
    </row>
    <row r="248" spans="2:16" ht="20.100000000000001" customHeight="1">
      <c r="B248" s="45"/>
      <c r="C248" s="101" t="s">
        <v>143</v>
      </c>
      <c r="D248" s="101"/>
      <c r="E248" s="227">
        <f>IF(OR($H$248&lt;&gt;"",$K$248&lt;&gt;""),SUM($H$248,$K$248),"")</f>
        <v>3</v>
      </c>
      <c r="F248" s="227"/>
      <c r="G248" s="227"/>
      <c r="H248" s="168">
        <v>2</v>
      </c>
      <c r="I248" s="168"/>
      <c r="J248" s="168"/>
      <c r="K248" s="168">
        <v>1</v>
      </c>
      <c r="L248" s="168"/>
      <c r="M248" s="168"/>
      <c r="N248" s="168">
        <v>3</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c r="O250" s="105"/>
      <c r="P250" s="140"/>
    </row>
    <row r="251" spans="2:16" ht="20.100000000000001" customHeight="1">
      <c r="B251" s="123" t="s">
        <v>146</v>
      </c>
      <c r="C251" s="101"/>
      <c r="D251" s="101"/>
      <c r="E251" s="227">
        <f>IF(OR($H$251&lt;&gt;"",$K$251&lt;&gt;""),SUM($H$251,$K$251),"")</f>
        <v>1</v>
      </c>
      <c r="F251" s="227"/>
      <c r="G251" s="227"/>
      <c r="H251" s="168">
        <v>1</v>
      </c>
      <c r="I251" s="168"/>
      <c r="J251" s="168"/>
      <c r="K251" s="168"/>
      <c r="L251" s="168"/>
      <c r="M251" s="168"/>
      <c r="N251" s="168"/>
      <c r="O251" s="105"/>
      <c r="P251" s="140"/>
    </row>
    <row r="252" spans="2:16" ht="20.100000000000001" customHeight="1">
      <c r="B252" s="123" t="s">
        <v>147</v>
      </c>
      <c r="C252" s="101"/>
      <c r="D252" s="101"/>
      <c r="E252" s="227">
        <f>IF(OR($H$252&lt;&gt;"",$K$252&lt;&gt;""),SUM($H$252,$K$252),"")</f>
        <v>6</v>
      </c>
      <c r="F252" s="227"/>
      <c r="G252" s="227"/>
      <c r="H252" s="168">
        <v>3</v>
      </c>
      <c r="I252" s="168"/>
      <c r="J252" s="168"/>
      <c r="K252" s="168">
        <v>3</v>
      </c>
      <c r="L252" s="168"/>
      <c r="M252" s="168"/>
      <c r="N252" s="168"/>
      <c r="O252" s="105"/>
      <c r="P252" s="140"/>
    </row>
    <row r="253" spans="2:16" ht="20.100000000000001" customHeight="1">
      <c r="B253" s="123" t="s">
        <v>148</v>
      </c>
      <c r="C253" s="101"/>
      <c r="D253" s="101"/>
      <c r="E253" s="227">
        <f>IF(OR($H$253&lt;&gt;"",$K$253&lt;&gt;""),SUM($H$253,$K$253),"")</f>
        <v>2</v>
      </c>
      <c r="F253" s="227"/>
      <c r="G253" s="227"/>
      <c r="H253" s="168">
        <v>2</v>
      </c>
      <c r="I253" s="168"/>
      <c r="J253" s="168"/>
      <c r="K253" s="168"/>
      <c r="L253" s="168"/>
      <c r="M253" s="168"/>
      <c r="N253" s="168"/>
      <c r="O253" s="105"/>
      <c r="P253" s="140"/>
    </row>
    <row r="254" spans="2:16" ht="20.100000000000001" customHeight="1">
      <c r="B254" s="123" t="s">
        <v>149</v>
      </c>
      <c r="C254" s="101"/>
      <c r="D254" s="101"/>
      <c r="E254" s="227">
        <f>IF(OR($H$254&lt;&gt;"",$K$254&lt;&gt;""),SUM($H$254,$K$254),"")</f>
        <v>3</v>
      </c>
      <c r="F254" s="227"/>
      <c r="G254" s="227"/>
      <c r="H254" s="168">
        <v>3</v>
      </c>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7</v>
      </c>
      <c r="H265" s="227"/>
      <c r="I265" s="227"/>
      <c r="J265" s="168">
        <v>6</v>
      </c>
      <c r="K265" s="168"/>
      <c r="L265" s="168"/>
      <c r="M265" s="168">
        <v>1</v>
      </c>
      <c r="N265" s="168"/>
      <c r="O265" s="105"/>
      <c r="P265" s="140"/>
    </row>
    <row r="266" spans="2:20" ht="20.100000000000001" customHeight="1">
      <c r="B266" s="123" t="s">
        <v>162</v>
      </c>
      <c r="C266" s="101"/>
      <c r="D266" s="101"/>
      <c r="E266" s="101"/>
      <c r="F266" s="101"/>
      <c r="G266" s="227">
        <f>IF(OR($J$266&lt;&gt;"",$M$266&lt;&gt;""),SUM($J$266,$M$266),"")</f>
        <v>5</v>
      </c>
      <c r="H266" s="227"/>
      <c r="I266" s="227"/>
      <c r="J266" s="168">
        <v>4</v>
      </c>
      <c r="K266" s="168"/>
      <c r="L266" s="168"/>
      <c r="M266" s="168">
        <v>1</v>
      </c>
      <c r="N266" s="168"/>
      <c r="O266" s="105"/>
      <c r="P266" s="140"/>
    </row>
    <row r="267" spans="2:20" ht="20.100000000000001" customHeight="1">
      <c r="B267" s="123" t="s">
        <v>398</v>
      </c>
      <c r="C267" s="101"/>
      <c r="D267" s="101"/>
      <c r="E267" s="101"/>
      <c r="F267" s="101"/>
      <c r="G267" s="227">
        <f>IF(OR($J$267&lt;&gt;"",$M$267&lt;&gt;""),SUM($J$267,$M$267),"")</f>
        <v>7</v>
      </c>
      <c r="H267" s="227"/>
      <c r="I267" s="227"/>
      <c r="J267" s="168">
        <v>6</v>
      </c>
      <c r="K267" s="168"/>
      <c r="L267" s="168"/>
      <c r="M267" s="168">
        <v>1</v>
      </c>
      <c r="N267" s="168"/>
      <c r="O267" s="105"/>
      <c r="P267" s="140"/>
    </row>
    <row r="268" spans="2:20" ht="20.100000000000001" customHeight="1" thickBot="1">
      <c r="B268" s="156" t="s">
        <v>163</v>
      </c>
      <c r="C268" s="157"/>
      <c r="D268" s="157"/>
      <c r="E268" s="157"/>
      <c r="F268" s="157"/>
      <c r="G268" s="321">
        <f>IF(OR($J$268&lt;&gt;"",$M$268&lt;&gt;""),SUM($J$268,$M$268),"")</f>
        <v>1</v>
      </c>
      <c r="H268" s="321"/>
      <c r="I268" s="321"/>
      <c r="J268" s="322">
        <v>1</v>
      </c>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f>IF(OR($J$277&lt;&gt;"",$M$277&lt;&gt;""),SUM($J$277,$M$277),"")</f>
        <v>1</v>
      </c>
      <c r="H277" s="227"/>
      <c r="I277" s="227"/>
      <c r="J277" s="168">
        <v>1</v>
      </c>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2554</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2.7</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2519</v>
      </c>
      <c r="M301" s="118"/>
      <c r="N301" s="118"/>
      <c r="O301" s="118"/>
      <c r="P301" s="119"/>
    </row>
    <row r="302" spans="2:20" ht="20.100000000000001" customHeight="1">
      <c r="B302" s="98"/>
      <c r="C302" s="99"/>
      <c r="D302" s="99"/>
      <c r="E302" s="99"/>
      <c r="F302" s="100"/>
      <c r="G302" s="219" t="s">
        <v>453</v>
      </c>
      <c r="H302" s="201"/>
      <c r="I302" s="105" t="s">
        <v>2523</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2624</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2</v>
      </c>
      <c r="I307" s="28">
        <v>7</v>
      </c>
      <c r="J307" s="28">
        <v>16</v>
      </c>
      <c r="K307" s="28"/>
      <c r="L307" s="28"/>
      <c r="M307" s="28"/>
      <c r="N307" s="28"/>
      <c r="O307" s="28"/>
      <c r="P307" s="28"/>
      <c r="Q307" s="12"/>
    </row>
    <row r="308" spans="1:20" ht="20.100000000000001" customHeight="1">
      <c r="B308" s="199" t="s">
        <v>185</v>
      </c>
      <c r="C308" s="200"/>
      <c r="D308" s="200"/>
      <c r="E308" s="200"/>
      <c r="F308" s="201"/>
      <c r="G308" s="28"/>
      <c r="H308" s="28">
        <v>3</v>
      </c>
      <c r="I308" s="28">
        <v>2</v>
      </c>
      <c r="J308" s="28">
        <v>16</v>
      </c>
      <c r="K308" s="28"/>
      <c r="L308" s="28"/>
      <c r="M308" s="28"/>
      <c r="N308" s="28"/>
      <c r="O308" s="28"/>
      <c r="P308" s="28"/>
      <c r="Q308" s="12"/>
    </row>
    <row r="309" spans="1:20" ht="20.100000000000001" customHeight="1">
      <c r="B309" s="342" t="s">
        <v>186</v>
      </c>
      <c r="C309" s="343"/>
      <c r="D309" s="212" t="s">
        <v>187</v>
      </c>
      <c r="E309" s="108"/>
      <c r="F309" s="109"/>
      <c r="G309" s="28"/>
      <c r="H309" s="28">
        <v>1</v>
      </c>
      <c r="I309" s="28">
        <v>6</v>
      </c>
      <c r="J309" s="28">
        <v>4</v>
      </c>
      <c r="K309" s="28"/>
      <c r="L309" s="28"/>
      <c r="M309" s="28"/>
      <c r="N309" s="28"/>
      <c r="O309" s="28"/>
      <c r="P309" s="28"/>
      <c r="Q309" s="12"/>
    </row>
    <row r="310" spans="1:20" ht="20.100000000000001" customHeight="1">
      <c r="B310" s="344"/>
      <c r="C310" s="345"/>
      <c r="D310" s="219" t="s">
        <v>188</v>
      </c>
      <c r="E310" s="200"/>
      <c r="F310" s="201"/>
      <c r="G310" s="340"/>
      <c r="H310" s="340"/>
      <c r="I310" s="340">
        <v>1</v>
      </c>
      <c r="J310" s="340">
        <v>1</v>
      </c>
      <c r="K310" s="340"/>
      <c r="L310" s="340"/>
      <c r="M310" s="340"/>
      <c r="N310" s="340"/>
      <c r="O310" s="340">
        <v>1</v>
      </c>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v>4</v>
      </c>
      <c r="J312" s="340"/>
      <c r="K312" s="340">
        <v>1</v>
      </c>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c r="I314" s="340">
        <v>2</v>
      </c>
      <c r="J314" s="340"/>
      <c r="K314" s="340"/>
      <c r="L314" s="340"/>
      <c r="M314" s="340">
        <v>1</v>
      </c>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v>
      </c>
      <c r="H316" s="28"/>
      <c r="I316" s="28">
        <v>6</v>
      </c>
      <c r="J316" s="28">
        <v>1</v>
      </c>
      <c r="K316" s="28"/>
      <c r="L316" s="28"/>
      <c r="M316" s="28"/>
      <c r="N316" s="28"/>
      <c r="O316" s="28"/>
      <c r="P316" s="28"/>
      <c r="Q316" s="12"/>
    </row>
    <row r="317" spans="1:20" ht="20.100000000000001" customHeight="1" thickBot="1">
      <c r="B317" s="156" t="s">
        <v>192</v>
      </c>
      <c r="C317" s="157"/>
      <c r="D317" s="157"/>
      <c r="E317" s="157"/>
      <c r="F317" s="157"/>
      <c r="G317" s="157"/>
      <c r="H317" s="322"/>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2565</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2566</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2519</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2519</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2555</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2557</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2558</v>
      </c>
      <c r="J338" s="168"/>
      <c r="K338" s="168"/>
      <c r="L338" s="168"/>
      <c r="M338" s="105" t="s">
        <v>254</v>
      </c>
      <c r="N338" s="106"/>
      <c r="O338" s="106"/>
      <c r="P338" s="110"/>
    </row>
    <row r="339" spans="2:17" ht="20.100000000000001" customHeight="1">
      <c r="B339" s="123"/>
      <c r="C339" s="101"/>
      <c r="D339" s="101"/>
      <c r="E339" s="212" t="s">
        <v>214</v>
      </c>
      <c r="F339" s="108"/>
      <c r="G339" s="108"/>
      <c r="H339" s="109"/>
      <c r="I339" s="105">
        <v>60</v>
      </c>
      <c r="J339" s="106"/>
      <c r="K339" s="106"/>
      <c r="L339" s="55" t="s">
        <v>495</v>
      </c>
      <c r="M339" s="105">
        <v>60</v>
      </c>
      <c r="N339" s="106"/>
      <c r="O339" s="106"/>
      <c r="P339" s="40" t="s">
        <v>495</v>
      </c>
    </row>
    <row r="340" spans="2:17" ht="20.100000000000001" customHeight="1">
      <c r="B340" s="123" t="s">
        <v>45</v>
      </c>
      <c r="C340" s="101"/>
      <c r="D340" s="101"/>
      <c r="E340" s="212" t="s">
        <v>215</v>
      </c>
      <c r="F340" s="108"/>
      <c r="G340" s="108"/>
      <c r="H340" s="109"/>
      <c r="I340" s="105">
        <v>12.69</v>
      </c>
      <c r="J340" s="106"/>
      <c r="K340" s="106"/>
      <c r="L340" s="55" t="s">
        <v>487</v>
      </c>
      <c r="M340" s="105">
        <v>12.69</v>
      </c>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367">
        <v>164290</v>
      </c>
      <c r="J346" s="106"/>
      <c r="K346" s="106"/>
      <c r="L346" s="50" t="s">
        <v>496</v>
      </c>
      <c r="M346" s="367">
        <v>200955</v>
      </c>
      <c r="N346" s="106"/>
      <c r="O346" s="106"/>
      <c r="P346" s="37" t="s">
        <v>496</v>
      </c>
    </row>
    <row r="347" spans="2:17" ht="20.100000000000001" customHeight="1">
      <c r="B347" s="368"/>
      <c r="C347" s="212" t="s">
        <v>209</v>
      </c>
      <c r="D347" s="108"/>
      <c r="E347" s="108"/>
      <c r="F347" s="108"/>
      <c r="G347" s="108"/>
      <c r="H347" s="109"/>
      <c r="I347" s="367">
        <v>85000</v>
      </c>
      <c r="J347" s="106"/>
      <c r="K347" s="106"/>
      <c r="L347" s="50" t="s">
        <v>496</v>
      </c>
      <c r="M347" s="367">
        <v>85000</v>
      </c>
      <c r="N347" s="106"/>
      <c r="O347" s="106"/>
      <c r="P347" s="37" t="s">
        <v>496</v>
      </c>
    </row>
    <row r="348" spans="2:17" ht="20.100000000000001" customHeight="1">
      <c r="B348" s="123"/>
      <c r="C348" s="369" t="s">
        <v>211</v>
      </c>
      <c r="D348" s="228" t="s">
        <v>210</v>
      </c>
      <c r="E348" s="229"/>
      <c r="F348" s="229"/>
      <c r="G348" s="229"/>
      <c r="H348" s="230"/>
      <c r="I348" s="367"/>
      <c r="J348" s="106"/>
      <c r="K348" s="106"/>
      <c r="L348" s="50" t="s">
        <v>496</v>
      </c>
      <c r="M348" s="367"/>
      <c r="N348" s="106"/>
      <c r="O348" s="106"/>
      <c r="P348" s="37" t="s">
        <v>496</v>
      </c>
    </row>
    <row r="349" spans="2:17" ht="20.100000000000001" customHeight="1">
      <c r="B349" s="123"/>
      <c r="C349" s="369"/>
      <c r="D349" s="369" t="s">
        <v>212</v>
      </c>
      <c r="E349" s="212" t="s">
        <v>220</v>
      </c>
      <c r="F349" s="108"/>
      <c r="G349" s="108"/>
      <c r="H349" s="109"/>
      <c r="I349" s="367">
        <v>43465</v>
      </c>
      <c r="J349" s="106"/>
      <c r="K349" s="106"/>
      <c r="L349" s="50" t="s">
        <v>496</v>
      </c>
      <c r="M349" s="367">
        <v>43465</v>
      </c>
      <c r="N349" s="106"/>
      <c r="O349" s="106"/>
      <c r="P349" s="37" t="s">
        <v>496</v>
      </c>
    </row>
    <row r="350" spans="2:17" ht="20.100000000000001" customHeight="1">
      <c r="B350" s="123"/>
      <c r="C350" s="369"/>
      <c r="D350" s="369"/>
      <c r="E350" s="212" t="s">
        <v>221</v>
      </c>
      <c r="F350" s="108"/>
      <c r="G350" s="108"/>
      <c r="H350" s="109"/>
      <c r="I350" s="367">
        <v>35825</v>
      </c>
      <c r="J350" s="106"/>
      <c r="K350" s="106"/>
      <c r="L350" s="50" t="s">
        <v>496</v>
      </c>
      <c r="M350" s="367">
        <v>35825</v>
      </c>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105"/>
      <c r="J352" s="106"/>
      <c r="K352" s="106"/>
      <c r="L352" s="50" t="s">
        <v>496</v>
      </c>
      <c r="M352" s="105"/>
      <c r="N352" s="106"/>
      <c r="O352" s="106"/>
      <c r="P352" s="37" t="s">
        <v>496</v>
      </c>
    </row>
    <row r="353" spans="2:20" ht="20.100000000000001" customHeight="1">
      <c r="B353" s="123"/>
      <c r="C353" s="369"/>
      <c r="D353" s="369"/>
      <c r="E353" s="212" t="s">
        <v>71</v>
      </c>
      <c r="F353" s="108"/>
      <c r="G353" s="108"/>
      <c r="H353" s="109"/>
      <c r="I353" s="105"/>
      <c r="J353" s="106"/>
      <c r="K353" s="106"/>
      <c r="L353" s="50" t="s">
        <v>496</v>
      </c>
      <c r="M353" s="367">
        <v>36665</v>
      </c>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2559</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0</v>
      </c>
      <c r="J361" s="106"/>
      <c r="K361" s="108" t="s">
        <v>498</v>
      </c>
      <c r="L361" s="108"/>
      <c r="M361" s="108"/>
      <c r="N361" s="108"/>
      <c r="O361" s="108"/>
      <c r="P361" s="178"/>
    </row>
    <row r="362" spans="2:20" ht="120" customHeight="1">
      <c r="B362" s="381" t="s">
        <v>583</v>
      </c>
      <c r="C362" s="138"/>
      <c r="D362" s="138"/>
      <c r="E362" s="138"/>
      <c r="F362" s="139"/>
      <c r="G362" s="144" t="s">
        <v>2562</v>
      </c>
      <c r="H362" s="215"/>
      <c r="I362" s="215"/>
      <c r="J362" s="215"/>
      <c r="K362" s="215"/>
      <c r="L362" s="215"/>
      <c r="M362" s="215"/>
      <c r="N362" s="215"/>
      <c r="O362" s="215"/>
      <c r="P362" s="216"/>
    </row>
    <row r="363" spans="2:20" ht="120" customHeight="1">
      <c r="B363" s="107" t="s">
        <v>221</v>
      </c>
      <c r="C363" s="108"/>
      <c r="D363" s="108"/>
      <c r="E363" s="108"/>
      <c r="F363" s="109"/>
      <c r="G363" s="144" t="s">
        <v>2560</v>
      </c>
      <c r="H363" s="215"/>
      <c r="I363" s="215"/>
      <c r="J363" s="215"/>
      <c r="K363" s="215"/>
      <c r="L363" s="215"/>
      <c r="M363" s="215"/>
      <c r="N363" s="215"/>
      <c r="O363" s="215"/>
      <c r="P363" s="216"/>
    </row>
    <row r="364" spans="2:20" ht="120" customHeight="1">
      <c r="B364" s="107" t="s">
        <v>220</v>
      </c>
      <c r="C364" s="108"/>
      <c r="D364" s="108"/>
      <c r="E364" s="108"/>
      <c r="F364" s="109"/>
      <c r="G364" s="144" t="s">
        <v>2561</v>
      </c>
      <c r="H364" s="215"/>
      <c r="I364" s="215"/>
      <c r="J364" s="215"/>
      <c r="K364" s="215"/>
      <c r="L364" s="215"/>
      <c r="M364" s="215"/>
      <c r="N364" s="215"/>
      <c r="O364" s="215"/>
      <c r="P364" s="216"/>
    </row>
    <row r="365" spans="2:20" ht="120" customHeight="1">
      <c r="B365" s="107" t="s">
        <v>223</v>
      </c>
      <c r="C365" s="108"/>
      <c r="D365" s="108"/>
      <c r="E365" s="108"/>
      <c r="F365" s="109"/>
      <c r="G365" s="144" t="s">
        <v>2562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2563</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2564</v>
      </c>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18</v>
      </c>
      <c r="I393" s="118"/>
      <c r="J393" s="118"/>
      <c r="K393" s="118"/>
      <c r="L393" s="118"/>
      <c r="M393" s="118"/>
      <c r="N393" s="118"/>
      <c r="O393" s="118"/>
      <c r="P393" s="49" t="s">
        <v>492</v>
      </c>
    </row>
    <row r="394" spans="1:20" ht="20.100000000000001" customHeight="1">
      <c r="B394" s="88"/>
      <c r="C394" s="90"/>
      <c r="D394" s="101" t="s">
        <v>249</v>
      </c>
      <c r="E394" s="101"/>
      <c r="F394" s="101"/>
      <c r="G394" s="101"/>
      <c r="H394" s="105">
        <v>50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6</v>
      </c>
      <c r="I397" s="106"/>
      <c r="J397" s="106"/>
      <c r="K397" s="106"/>
      <c r="L397" s="106"/>
      <c r="M397" s="106"/>
      <c r="N397" s="106"/>
      <c r="O397" s="106"/>
      <c r="P397" s="37" t="s">
        <v>494</v>
      </c>
    </row>
    <row r="398" spans="1:20" ht="20.100000000000001" customHeight="1">
      <c r="B398" s="123"/>
      <c r="C398" s="101"/>
      <c r="D398" s="101" t="s">
        <v>253</v>
      </c>
      <c r="E398" s="101"/>
      <c r="F398" s="101"/>
      <c r="G398" s="101"/>
      <c r="H398" s="105">
        <v>62</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12</v>
      </c>
      <c r="I402" s="106"/>
      <c r="J402" s="106"/>
      <c r="K402" s="106"/>
      <c r="L402" s="106"/>
      <c r="M402" s="106"/>
      <c r="N402" s="106"/>
      <c r="O402" s="106"/>
      <c r="P402" s="37" t="s">
        <v>494</v>
      </c>
    </row>
    <row r="403" spans="2:20" ht="20.100000000000001" customHeight="1">
      <c r="B403" s="396"/>
      <c r="C403" s="397"/>
      <c r="D403" s="101" t="s">
        <v>258</v>
      </c>
      <c r="E403" s="101"/>
      <c r="F403" s="101"/>
      <c r="G403" s="101"/>
      <c r="H403" s="105">
        <v>17</v>
      </c>
      <c r="I403" s="106"/>
      <c r="J403" s="106"/>
      <c r="K403" s="106"/>
      <c r="L403" s="106"/>
      <c r="M403" s="106"/>
      <c r="N403" s="106"/>
      <c r="O403" s="106"/>
      <c r="P403" s="37" t="s">
        <v>494</v>
      </c>
    </row>
    <row r="404" spans="2:20" ht="20.100000000000001" customHeight="1">
      <c r="B404" s="396"/>
      <c r="C404" s="397"/>
      <c r="D404" s="101" t="s">
        <v>259</v>
      </c>
      <c r="E404" s="101"/>
      <c r="F404" s="101"/>
      <c r="G404" s="101"/>
      <c r="H404" s="105">
        <v>15</v>
      </c>
      <c r="I404" s="106"/>
      <c r="J404" s="106"/>
      <c r="K404" s="106"/>
      <c r="L404" s="106"/>
      <c r="M404" s="106"/>
      <c r="N404" s="106"/>
      <c r="O404" s="106"/>
      <c r="P404" s="37" t="s">
        <v>494</v>
      </c>
    </row>
    <row r="405" spans="2:20" ht="20.100000000000001" customHeight="1">
      <c r="B405" s="396"/>
      <c r="C405" s="397"/>
      <c r="D405" s="101" t="s">
        <v>260</v>
      </c>
      <c r="E405" s="101"/>
      <c r="F405" s="101"/>
      <c r="G405" s="101"/>
      <c r="H405" s="105">
        <v>13</v>
      </c>
      <c r="I405" s="106"/>
      <c r="J405" s="106"/>
      <c r="K405" s="106"/>
      <c r="L405" s="106"/>
      <c r="M405" s="106"/>
      <c r="N405" s="106"/>
      <c r="O405" s="106"/>
      <c r="P405" s="37" t="s">
        <v>494</v>
      </c>
    </row>
    <row r="406" spans="2:20" ht="20.100000000000001" customHeight="1">
      <c r="B406" s="398"/>
      <c r="C406" s="399"/>
      <c r="D406" s="101" t="s">
        <v>261</v>
      </c>
      <c r="E406" s="101"/>
      <c r="F406" s="101"/>
      <c r="G406" s="101"/>
      <c r="H406" s="105">
        <v>11</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16</v>
      </c>
      <c r="I407" s="106"/>
      <c r="J407" s="106"/>
      <c r="K407" s="106"/>
      <c r="L407" s="106"/>
      <c r="M407" s="106"/>
      <c r="N407" s="106"/>
      <c r="O407" s="106"/>
      <c r="P407" s="37" t="s">
        <v>494</v>
      </c>
    </row>
    <row r="408" spans="2:20" ht="20.100000000000001" customHeight="1">
      <c r="B408" s="123"/>
      <c r="C408" s="101"/>
      <c r="D408" s="101" t="s">
        <v>263</v>
      </c>
      <c r="E408" s="101"/>
      <c r="F408" s="101"/>
      <c r="G408" s="101"/>
      <c r="H408" s="105">
        <v>9</v>
      </c>
      <c r="I408" s="106"/>
      <c r="J408" s="106"/>
      <c r="K408" s="106"/>
      <c r="L408" s="106"/>
      <c r="M408" s="106"/>
      <c r="N408" s="106"/>
      <c r="O408" s="106"/>
      <c r="P408" s="37" t="s">
        <v>494</v>
      </c>
    </row>
    <row r="409" spans="2:20" ht="20.100000000000001" customHeight="1">
      <c r="B409" s="123"/>
      <c r="C409" s="101"/>
      <c r="D409" s="101" t="s">
        <v>264</v>
      </c>
      <c r="E409" s="101"/>
      <c r="F409" s="101"/>
      <c r="G409" s="101"/>
      <c r="H409" s="105">
        <v>32</v>
      </c>
      <c r="I409" s="106"/>
      <c r="J409" s="106"/>
      <c r="K409" s="106"/>
      <c r="L409" s="106"/>
      <c r="M409" s="106"/>
      <c r="N409" s="106"/>
      <c r="O409" s="106"/>
      <c r="P409" s="37" t="s">
        <v>494</v>
      </c>
    </row>
    <row r="410" spans="2:20" ht="20.100000000000001" customHeight="1">
      <c r="B410" s="123"/>
      <c r="C410" s="101"/>
      <c r="D410" s="101" t="s">
        <v>265</v>
      </c>
      <c r="E410" s="101"/>
      <c r="F410" s="101"/>
      <c r="G410" s="101"/>
      <c r="H410" s="105">
        <v>8</v>
      </c>
      <c r="I410" s="106"/>
      <c r="J410" s="106"/>
      <c r="K410" s="106"/>
      <c r="L410" s="106"/>
      <c r="M410" s="106"/>
      <c r="N410" s="106"/>
      <c r="O410" s="106"/>
      <c r="P410" s="37" t="s">
        <v>494</v>
      </c>
    </row>
    <row r="411" spans="2:20" ht="20.100000000000001" customHeight="1">
      <c r="B411" s="123"/>
      <c r="C411" s="101"/>
      <c r="D411" s="101" t="s">
        <v>266</v>
      </c>
      <c r="E411" s="101"/>
      <c r="F411" s="101"/>
      <c r="G411" s="101"/>
      <c r="H411" s="105">
        <v>3</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89.9</v>
      </c>
      <c r="I415" s="118"/>
      <c r="J415" s="118"/>
      <c r="K415" s="118"/>
      <c r="L415" s="118"/>
      <c r="M415" s="118"/>
      <c r="N415" s="118"/>
      <c r="O415" s="118"/>
      <c r="P415" s="49" t="s">
        <v>500</v>
      </c>
    </row>
    <row r="416" spans="2:20" ht="20.100000000000001" customHeight="1">
      <c r="B416" s="123" t="s">
        <v>270</v>
      </c>
      <c r="C416" s="101"/>
      <c r="D416" s="101"/>
      <c r="E416" s="101"/>
      <c r="F416" s="101"/>
      <c r="G416" s="101"/>
      <c r="H416" s="105">
        <v>68</v>
      </c>
      <c r="I416" s="106"/>
      <c r="J416" s="106"/>
      <c r="K416" s="106"/>
      <c r="L416" s="106"/>
      <c r="M416" s="106"/>
      <c r="N416" s="106"/>
      <c r="O416" s="106"/>
      <c r="P416" s="37" t="s">
        <v>492</v>
      </c>
    </row>
    <row r="417" spans="2:20" ht="20.100000000000001" customHeight="1">
      <c r="B417" s="123" t="s">
        <v>271</v>
      </c>
      <c r="C417" s="101"/>
      <c r="D417" s="101"/>
      <c r="E417" s="101"/>
      <c r="F417" s="101"/>
      <c r="G417" s="101"/>
      <c r="H417" s="105">
        <v>95.7</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0</v>
      </c>
      <c r="I422" s="118"/>
      <c r="J422" s="118"/>
      <c r="K422" s="118"/>
      <c r="L422" s="118"/>
      <c r="M422" s="118"/>
      <c r="N422" s="118"/>
      <c r="O422" s="118"/>
      <c r="P422" s="49" t="s">
        <v>494</v>
      </c>
    </row>
    <row r="423" spans="2:20" ht="20.100000000000001" customHeight="1">
      <c r="B423" s="419"/>
      <c r="C423" s="420"/>
      <c r="D423" s="420"/>
      <c r="E423" s="101" t="s">
        <v>280</v>
      </c>
      <c r="F423" s="101"/>
      <c r="G423" s="101"/>
      <c r="H423" s="105">
        <v>2</v>
      </c>
      <c r="I423" s="106"/>
      <c r="J423" s="106"/>
      <c r="K423" s="106"/>
      <c r="L423" s="106"/>
      <c r="M423" s="106"/>
      <c r="N423" s="106"/>
      <c r="O423" s="106"/>
      <c r="P423" s="37" t="s">
        <v>494</v>
      </c>
    </row>
    <row r="424" spans="2:20" ht="20.100000000000001" customHeight="1">
      <c r="B424" s="419"/>
      <c r="C424" s="420"/>
      <c r="D424" s="420"/>
      <c r="E424" s="101" t="s">
        <v>281</v>
      </c>
      <c r="F424" s="101"/>
      <c r="G424" s="101"/>
      <c r="H424" s="105">
        <v>3</v>
      </c>
      <c r="I424" s="106"/>
      <c r="J424" s="106"/>
      <c r="K424" s="106"/>
      <c r="L424" s="106"/>
      <c r="M424" s="106"/>
      <c r="N424" s="106"/>
      <c r="O424" s="106"/>
      <c r="P424" s="37" t="s">
        <v>494</v>
      </c>
    </row>
    <row r="425" spans="2:20" ht="20.100000000000001" customHeight="1">
      <c r="B425" s="419"/>
      <c r="C425" s="420"/>
      <c r="D425" s="420"/>
      <c r="E425" s="101" t="s">
        <v>427</v>
      </c>
      <c r="F425" s="101"/>
      <c r="G425" s="101"/>
      <c r="H425" s="105">
        <v>23</v>
      </c>
      <c r="I425" s="106"/>
      <c r="J425" s="106"/>
      <c r="K425" s="106"/>
      <c r="L425" s="106"/>
      <c r="M425" s="106"/>
      <c r="N425" s="106"/>
      <c r="O425" s="106"/>
      <c r="P425" s="37" t="s">
        <v>494</v>
      </c>
    </row>
    <row r="426" spans="2:20" ht="20.100000000000001" customHeight="1">
      <c r="B426" s="419"/>
      <c r="C426" s="420"/>
      <c r="D426" s="420"/>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v>6</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2567</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2568</v>
      </c>
      <c r="I437" s="215"/>
      <c r="J437" s="215"/>
      <c r="K437" s="215"/>
      <c r="L437" s="215"/>
      <c r="M437" s="215"/>
      <c r="N437" s="215"/>
      <c r="O437" s="215"/>
      <c r="P437" s="216"/>
    </row>
    <row r="438" spans="1:20" ht="20.100000000000001" customHeight="1">
      <c r="B438" s="409"/>
      <c r="C438" s="212" t="s">
        <v>14</v>
      </c>
      <c r="D438" s="108"/>
      <c r="E438" s="108"/>
      <c r="F438" s="108"/>
      <c r="G438" s="109"/>
      <c r="H438" s="208" t="s">
        <v>2569</v>
      </c>
      <c r="I438" s="209"/>
      <c r="J438" s="35" t="s">
        <v>484</v>
      </c>
      <c r="K438" s="209" t="s">
        <v>2570</v>
      </c>
      <c r="L438" s="209"/>
      <c r="M438" s="35" t="s">
        <v>484</v>
      </c>
      <c r="N438" s="209" t="s">
        <v>2571</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17</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17</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17</v>
      </c>
      <c r="N441" s="35" t="s">
        <v>501</v>
      </c>
      <c r="O441" s="24">
        <v>0</v>
      </c>
      <c r="P441" s="37" t="s">
        <v>502</v>
      </c>
    </row>
    <row r="442" spans="1:20" ht="39.950000000000003" customHeight="1">
      <c r="B442" s="409"/>
      <c r="C442" s="212" t="s">
        <v>288</v>
      </c>
      <c r="D442" s="108"/>
      <c r="E442" s="108"/>
      <c r="F442" s="108"/>
      <c r="G442" s="109"/>
      <c r="H442" s="144" t="s">
        <v>2572</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2573</v>
      </c>
      <c r="I444" s="215"/>
      <c r="J444" s="215"/>
      <c r="K444" s="215"/>
      <c r="L444" s="215"/>
      <c r="M444" s="215"/>
      <c r="N444" s="215"/>
      <c r="O444" s="215"/>
      <c r="P444" s="216"/>
    </row>
    <row r="445" spans="1:20" ht="20.100000000000001" customHeight="1">
      <c r="B445" s="421"/>
      <c r="C445" s="212" t="s">
        <v>14</v>
      </c>
      <c r="D445" s="108"/>
      <c r="E445" s="108"/>
      <c r="F445" s="108"/>
      <c r="G445" s="109"/>
      <c r="H445" s="208" t="s">
        <v>2574</v>
      </c>
      <c r="I445" s="209"/>
      <c r="J445" s="35" t="s">
        <v>484</v>
      </c>
      <c r="K445" s="209" t="s">
        <v>2575</v>
      </c>
      <c r="L445" s="209"/>
      <c r="M445" s="35" t="s">
        <v>484</v>
      </c>
      <c r="N445" s="209" t="s">
        <v>2576</v>
      </c>
      <c r="O445" s="209"/>
      <c r="P445" s="210"/>
    </row>
    <row r="446" spans="1:20" ht="20.100000000000001" customHeight="1">
      <c r="B446" s="421"/>
      <c r="C446" s="219" t="s">
        <v>284</v>
      </c>
      <c r="D446" s="200"/>
      <c r="E446" s="201"/>
      <c r="F446" s="228" t="s">
        <v>285</v>
      </c>
      <c r="G446" s="230"/>
      <c r="H446" s="23">
        <v>9</v>
      </c>
      <c r="I446" s="35" t="s">
        <v>501</v>
      </c>
      <c r="J446" s="24">
        <v>0</v>
      </c>
      <c r="K446" s="35" t="s">
        <v>502</v>
      </c>
      <c r="L446" s="56" t="s">
        <v>447</v>
      </c>
      <c r="M446" s="24">
        <v>17</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t="s">
        <v>2577</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t="s">
        <v>2578</v>
      </c>
      <c r="I451" s="215"/>
      <c r="J451" s="215"/>
      <c r="K451" s="215"/>
      <c r="L451" s="215"/>
      <c r="M451" s="215"/>
      <c r="N451" s="215"/>
      <c r="O451" s="215"/>
      <c r="P451" s="216"/>
    </row>
    <row r="452" spans="2:16" ht="20.100000000000001" customHeight="1">
      <c r="B452" s="421"/>
      <c r="C452" s="212" t="s">
        <v>14</v>
      </c>
      <c r="D452" s="108"/>
      <c r="E452" s="108"/>
      <c r="F452" s="108"/>
      <c r="G452" s="109"/>
      <c r="H452" s="208" t="s">
        <v>2569</v>
      </c>
      <c r="I452" s="209"/>
      <c r="J452" s="35" t="s">
        <v>484</v>
      </c>
      <c r="K452" s="209" t="s">
        <v>2579</v>
      </c>
      <c r="L452" s="209"/>
      <c r="M452" s="35" t="s">
        <v>484</v>
      </c>
      <c r="N452" s="209" t="s">
        <v>2580</v>
      </c>
      <c r="O452" s="209"/>
      <c r="P452" s="210"/>
    </row>
    <row r="453" spans="2:16" ht="20.100000000000001" customHeight="1">
      <c r="B453" s="421"/>
      <c r="C453" s="219" t="s">
        <v>284</v>
      </c>
      <c r="D453" s="200"/>
      <c r="E453" s="201"/>
      <c r="F453" s="228" t="s">
        <v>285</v>
      </c>
      <c r="G453" s="230"/>
      <c r="H453" s="23">
        <v>9</v>
      </c>
      <c r="I453" s="35" t="s">
        <v>501</v>
      </c>
      <c r="J453" s="24">
        <v>0</v>
      </c>
      <c r="K453" s="35" t="s">
        <v>502</v>
      </c>
      <c r="L453" s="56" t="s">
        <v>447</v>
      </c>
      <c r="M453" s="24">
        <v>17</v>
      </c>
      <c r="N453" s="35" t="s">
        <v>501</v>
      </c>
      <c r="O453" s="24">
        <v>0</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t="s">
        <v>2588</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t="s">
        <v>2581</v>
      </c>
      <c r="I458" s="215"/>
      <c r="J458" s="215"/>
      <c r="K458" s="215"/>
      <c r="L458" s="215"/>
      <c r="M458" s="215"/>
      <c r="N458" s="215"/>
      <c r="O458" s="215"/>
      <c r="P458" s="216"/>
    </row>
    <row r="459" spans="2:16" ht="20.100000000000001" customHeight="1">
      <c r="B459" s="421"/>
      <c r="C459" s="212" t="s">
        <v>14</v>
      </c>
      <c r="D459" s="108"/>
      <c r="E459" s="108"/>
      <c r="F459" s="108"/>
      <c r="G459" s="109"/>
      <c r="H459" s="208" t="s">
        <v>2569</v>
      </c>
      <c r="I459" s="209"/>
      <c r="J459" s="35" t="s">
        <v>484</v>
      </c>
      <c r="K459" s="209" t="s">
        <v>2582</v>
      </c>
      <c r="L459" s="209"/>
      <c r="M459" s="35" t="s">
        <v>484</v>
      </c>
      <c r="N459" s="209" t="s">
        <v>2583</v>
      </c>
      <c r="O459" s="209"/>
      <c r="P459" s="210"/>
    </row>
    <row r="460" spans="2:16" ht="20.100000000000001" customHeight="1">
      <c r="B460" s="421"/>
      <c r="C460" s="219" t="s">
        <v>284</v>
      </c>
      <c r="D460" s="200"/>
      <c r="E460" s="201"/>
      <c r="F460" s="228" t="s">
        <v>285</v>
      </c>
      <c r="G460" s="230"/>
      <c r="H460" s="23">
        <v>9</v>
      </c>
      <c r="I460" s="35" t="s">
        <v>501</v>
      </c>
      <c r="J460" s="24">
        <v>0</v>
      </c>
      <c r="K460" s="35" t="s">
        <v>502</v>
      </c>
      <c r="L460" s="56" t="s">
        <v>447</v>
      </c>
      <c r="M460" s="24">
        <v>17</v>
      </c>
      <c r="N460" s="35" t="s">
        <v>501</v>
      </c>
      <c r="O460" s="24">
        <v>0</v>
      </c>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t="s">
        <v>2587</v>
      </c>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t="s">
        <v>2584</v>
      </c>
      <c r="I465" s="215"/>
      <c r="J465" s="215"/>
      <c r="K465" s="215"/>
      <c r="L465" s="215"/>
      <c r="M465" s="215"/>
      <c r="N465" s="215"/>
      <c r="O465" s="215"/>
      <c r="P465" s="216"/>
    </row>
    <row r="466" spans="2:20" ht="20.100000000000001" customHeight="1">
      <c r="B466" s="421"/>
      <c r="C466" s="212" t="s">
        <v>14</v>
      </c>
      <c r="D466" s="108"/>
      <c r="E466" s="108"/>
      <c r="F466" s="108"/>
      <c r="G466" s="109"/>
      <c r="H466" s="208" t="s">
        <v>2569</v>
      </c>
      <c r="I466" s="209"/>
      <c r="J466" s="35" t="s">
        <v>484</v>
      </c>
      <c r="K466" s="209" t="s">
        <v>2585</v>
      </c>
      <c r="L466" s="209"/>
      <c r="M466" s="35" t="s">
        <v>484</v>
      </c>
      <c r="N466" s="209" t="s">
        <v>2586</v>
      </c>
      <c r="O466" s="209"/>
      <c r="P466" s="210"/>
    </row>
    <row r="467" spans="2:20" ht="20.100000000000001" customHeight="1">
      <c r="B467" s="421"/>
      <c r="C467" s="219" t="s">
        <v>284</v>
      </c>
      <c r="D467" s="200"/>
      <c r="E467" s="201"/>
      <c r="F467" s="228" t="s">
        <v>285</v>
      </c>
      <c r="G467" s="230"/>
      <c r="H467" s="23">
        <v>9</v>
      </c>
      <c r="I467" s="35" t="s">
        <v>501</v>
      </c>
      <c r="J467" s="24">
        <v>0</v>
      </c>
      <c r="K467" s="35" t="s">
        <v>502</v>
      </c>
      <c r="L467" s="56" t="s">
        <v>447</v>
      </c>
      <c r="M467" s="24">
        <v>17</v>
      </c>
      <c r="N467" s="35" t="s">
        <v>501</v>
      </c>
      <c r="O467" s="24">
        <v>0</v>
      </c>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t="s">
        <v>2587</v>
      </c>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2523</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2589</v>
      </c>
      <c r="M475" s="95"/>
      <c r="N475" s="95"/>
      <c r="O475" s="96"/>
      <c r="P475" s="97"/>
    </row>
    <row r="476" spans="2:20" ht="20.100000000000001" customHeight="1">
      <c r="B476" s="199" t="s">
        <v>291</v>
      </c>
      <c r="C476" s="200"/>
      <c r="D476" s="200"/>
      <c r="E476" s="200"/>
      <c r="F476" s="200"/>
      <c r="G476" s="201"/>
      <c r="H476" s="168" t="s">
        <v>2523</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2590</v>
      </c>
      <c r="M478" s="95"/>
      <c r="N478" s="95"/>
      <c r="O478" s="96"/>
      <c r="P478" s="97"/>
    </row>
    <row r="479" spans="2:20" ht="20.100000000000001" customHeight="1" thickBot="1">
      <c r="B479" s="423" t="s">
        <v>292</v>
      </c>
      <c r="C479" s="424"/>
      <c r="D479" s="424"/>
      <c r="E479" s="424"/>
      <c r="F479" s="424"/>
      <c r="G479" s="424"/>
      <c r="H479" s="322" t="s">
        <v>2523</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2523</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t="s">
        <v>2591</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2523</v>
      </c>
      <c r="K485" s="168"/>
      <c r="L485" s="168"/>
      <c r="M485" s="168"/>
      <c r="N485" s="168"/>
      <c r="O485" s="105"/>
      <c r="P485" s="140"/>
      <c r="S485" s="15" t="str">
        <f>IF($F$482=MST!$I$6,IF(J485="","未記入",""),"")</f>
        <v/>
      </c>
    </row>
    <row r="486" spans="1:20" ht="20.100000000000001" customHeight="1">
      <c r="B486" s="199" t="s">
        <v>505</v>
      </c>
      <c r="C486" s="200"/>
      <c r="D486" s="200"/>
      <c r="E486" s="201"/>
      <c r="F486" s="105" t="s">
        <v>2523</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v>45128</v>
      </c>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t="s">
        <v>2592</v>
      </c>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t="s">
        <v>2523</v>
      </c>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2593</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2593</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2594</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2593</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2594</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2523</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2523</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2519</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2523</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t="s">
        <v>2595</v>
      </c>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t="s">
        <v>2596</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t="s">
        <v>2597</v>
      </c>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1" sqref="J51:L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2598</v>
      </c>
      <c r="K4" s="475"/>
      <c r="L4" s="475"/>
      <c r="M4" s="474" t="s">
        <v>2599</v>
      </c>
      <c r="N4" s="475"/>
      <c r="O4" s="475"/>
      <c r="P4" s="475"/>
      <c r="Q4" s="475"/>
      <c r="R4" s="65"/>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2376</v>
      </c>
      <c r="I6" s="482"/>
      <c r="J6" s="474"/>
      <c r="K6" s="475"/>
      <c r="L6" s="475"/>
      <c r="M6" s="474"/>
      <c r="N6" s="475"/>
      <c r="O6" s="475"/>
      <c r="P6" s="475"/>
      <c r="Q6" s="475"/>
      <c r="R6" s="65"/>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2375</v>
      </c>
      <c r="I9" s="482"/>
      <c r="J9" s="474" t="s">
        <v>2600</v>
      </c>
      <c r="K9" s="475"/>
      <c r="L9" s="475"/>
      <c r="M9" s="474" t="s">
        <v>2601</v>
      </c>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2602</v>
      </c>
      <c r="K13" s="475"/>
      <c r="L13" s="475"/>
      <c r="M13" s="474" t="s">
        <v>2603</v>
      </c>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2375</v>
      </c>
      <c r="I26" s="517"/>
      <c r="J26" s="494" t="s">
        <v>2604</v>
      </c>
      <c r="K26" s="495"/>
      <c r="L26" s="495"/>
      <c r="M26" s="494" t="s">
        <v>2605</v>
      </c>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2376</v>
      </c>
      <c r="I29" s="482"/>
      <c r="J29" s="474"/>
      <c r="K29" s="475"/>
      <c r="L29" s="475"/>
      <c r="M29" s="474"/>
      <c r="N29" s="475"/>
      <c r="O29" s="475"/>
      <c r="P29" s="475"/>
      <c r="Q29" s="475"/>
      <c r="R29" s="65"/>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2375</v>
      </c>
      <c r="I35" s="482"/>
      <c r="J35" s="474" t="s">
        <v>2606</v>
      </c>
      <c r="K35" s="475"/>
      <c r="L35" s="475"/>
      <c r="M35" s="474" t="s">
        <v>2607</v>
      </c>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J1"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2523</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t="s">
        <v>2523</v>
      </c>
      <c r="K7" s="557"/>
      <c r="L7" s="557"/>
      <c r="M7" s="557"/>
      <c r="N7" s="557"/>
      <c r="O7" s="558"/>
      <c r="P7" s="556" t="s">
        <v>2519</v>
      </c>
      <c r="Q7" s="557"/>
      <c r="R7" s="557"/>
      <c r="S7" s="557"/>
      <c r="T7" s="557"/>
      <c r="U7" s="558"/>
      <c r="V7" s="532"/>
      <c r="W7" s="532"/>
      <c r="X7" s="532"/>
      <c r="Y7" s="532" t="s">
        <v>2532</v>
      </c>
      <c r="Z7" s="532"/>
      <c r="AA7" s="532"/>
      <c r="AB7" s="523"/>
      <c r="AC7" s="524"/>
      <c r="AD7" s="524"/>
      <c r="AE7" s="523" t="s">
        <v>2609</v>
      </c>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t="s">
        <v>2523</v>
      </c>
      <c r="K8" s="521"/>
      <c r="L8" s="521"/>
      <c r="M8" s="521"/>
      <c r="N8" s="521"/>
      <c r="O8" s="522"/>
      <c r="P8" s="520" t="s">
        <v>2519</v>
      </c>
      <c r="Q8" s="521"/>
      <c r="R8" s="521"/>
      <c r="S8" s="521"/>
      <c r="T8" s="521"/>
      <c r="U8" s="522"/>
      <c r="V8" s="534"/>
      <c r="W8" s="534"/>
      <c r="X8" s="534"/>
      <c r="Y8" s="534"/>
      <c r="Z8" s="534"/>
      <c r="AA8" s="534"/>
      <c r="AB8" s="526"/>
      <c r="AC8" s="527"/>
      <c r="AD8" s="527"/>
      <c r="AE8" s="526" t="s">
        <v>2610</v>
      </c>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t="s">
        <v>2523</v>
      </c>
      <c r="Q9" s="521"/>
      <c r="R9" s="521"/>
      <c r="S9" s="521"/>
      <c r="T9" s="521"/>
      <c r="U9" s="522"/>
      <c r="V9" s="534"/>
      <c r="W9" s="534"/>
      <c r="X9" s="534"/>
      <c r="Y9" s="534" t="s">
        <v>2532</v>
      </c>
      <c r="Z9" s="534"/>
      <c r="AA9" s="534"/>
      <c r="AB9" s="526" t="s">
        <v>2608</v>
      </c>
      <c r="AC9" s="527"/>
      <c r="AD9" s="527"/>
      <c r="AE9" s="526"/>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t="s">
        <v>2523</v>
      </c>
      <c r="K10" s="521"/>
      <c r="L10" s="521"/>
      <c r="M10" s="521"/>
      <c r="N10" s="521"/>
      <c r="O10" s="522"/>
      <c r="P10" s="520" t="s">
        <v>2519</v>
      </c>
      <c r="Q10" s="521"/>
      <c r="R10" s="521"/>
      <c r="S10" s="521"/>
      <c r="T10" s="521"/>
      <c r="U10" s="522"/>
      <c r="V10" s="534"/>
      <c r="W10" s="534"/>
      <c r="X10" s="534"/>
      <c r="Y10" s="534"/>
      <c r="Z10" s="534"/>
      <c r="AA10" s="534"/>
      <c r="AB10" s="526"/>
      <c r="AC10" s="527"/>
      <c r="AD10" s="527"/>
      <c r="AE10" s="526" t="s">
        <v>2611</v>
      </c>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t="s">
        <v>2523</v>
      </c>
      <c r="K11" s="521"/>
      <c r="L11" s="521"/>
      <c r="M11" s="521"/>
      <c r="N11" s="521"/>
      <c r="O11" s="522"/>
      <c r="P11" s="520" t="s">
        <v>2519</v>
      </c>
      <c r="Q11" s="521"/>
      <c r="R11" s="521"/>
      <c r="S11" s="521"/>
      <c r="T11" s="521"/>
      <c r="U11" s="522"/>
      <c r="V11" s="534"/>
      <c r="W11" s="534"/>
      <c r="X11" s="534"/>
      <c r="Y11" s="534"/>
      <c r="Z11" s="534"/>
      <c r="AA11" s="534"/>
      <c r="AB11" s="526"/>
      <c r="AC11" s="527"/>
      <c r="AD11" s="527"/>
      <c r="AE11" s="526" t="s">
        <v>2612</v>
      </c>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t="s">
        <v>2523</v>
      </c>
      <c r="K12" s="521"/>
      <c r="L12" s="521"/>
      <c r="M12" s="521"/>
      <c r="N12" s="521"/>
      <c r="O12" s="522"/>
      <c r="P12" s="520" t="s">
        <v>2519</v>
      </c>
      <c r="Q12" s="521"/>
      <c r="R12" s="521"/>
      <c r="S12" s="521"/>
      <c r="T12" s="521"/>
      <c r="U12" s="522"/>
      <c r="V12" s="534"/>
      <c r="W12" s="534"/>
      <c r="X12" s="534"/>
      <c r="Y12" s="534"/>
      <c r="Z12" s="534"/>
      <c r="AA12" s="534"/>
      <c r="AB12" s="526"/>
      <c r="AC12" s="527"/>
      <c r="AD12" s="527"/>
      <c r="AE12" s="526" t="s">
        <v>2613</v>
      </c>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t="s">
        <v>2523</v>
      </c>
      <c r="K13" s="521"/>
      <c r="L13" s="521"/>
      <c r="M13" s="521"/>
      <c r="N13" s="521"/>
      <c r="O13" s="522"/>
      <c r="P13" s="520" t="s">
        <v>2519</v>
      </c>
      <c r="Q13" s="521"/>
      <c r="R13" s="521"/>
      <c r="S13" s="521"/>
      <c r="T13" s="521"/>
      <c r="U13" s="522"/>
      <c r="V13" s="534"/>
      <c r="W13" s="534"/>
      <c r="X13" s="534"/>
      <c r="Y13" s="534"/>
      <c r="Z13" s="534"/>
      <c r="AA13" s="534"/>
      <c r="AB13" s="526"/>
      <c r="AC13" s="527"/>
      <c r="AD13" s="527"/>
      <c r="AE13" s="526" t="s">
        <v>2614</v>
      </c>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t="s">
        <v>2523</v>
      </c>
      <c r="K14" s="541"/>
      <c r="L14" s="541"/>
      <c r="M14" s="541"/>
      <c r="N14" s="541"/>
      <c r="O14" s="542"/>
      <c r="P14" s="540" t="s">
        <v>2519</v>
      </c>
      <c r="Q14" s="541"/>
      <c r="R14" s="541"/>
      <c r="S14" s="541"/>
      <c r="T14" s="541"/>
      <c r="U14" s="542"/>
      <c r="V14" s="533"/>
      <c r="W14" s="533"/>
      <c r="X14" s="533"/>
      <c r="Y14" s="533"/>
      <c r="Z14" s="533"/>
      <c r="AA14" s="533"/>
      <c r="AB14" s="529"/>
      <c r="AC14" s="530"/>
      <c r="AD14" s="530"/>
      <c r="AE14" s="413" t="s">
        <v>2615</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t="s">
        <v>2523</v>
      </c>
      <c r="K16" s="557"/>
      <c r="L16" s="557"/>
      <c r="M16" s="557"/>
      <c r="N16" s="557"/>
      <c r="O16" s="558"/>
      <c r="P16" s="556" t="s">
        <v>2519</v>
      </c>
      <c r="Q16" s="557"/>
      <c r="R16" s="557"/>
      <c r="S16" s="557"/>
      <c r="T16" s="557"/>
      <c r="U16" s="558"/>
      <c r="V16" s="532"/>
      <c r="W16" s="532"/>
      <c r="X16" s="532"/>
      <c r="Y16" s="532"/>
      <c r="Z16" s="532"/>
      <c r="AA16" s="532"/>
      <c r="AB16" s="523"/>
      <c r="AC16" s="524"/>
      <c r="AD16" s="524"/>
      <c r="AE16" s="523" t="s">
        <v>2616</v>
      </c>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t="s">
        <v>2523</v>
      </c>
      <c r="K17" s="521"/>
      <c r="L17" s="521"/>
      <c r="M17" s="521"/>
      <c r="N17" s="521"/>
      <c r="O17" s="522"/>
      <c r="P17" s="520" t="s">
        <v>2519</v>
      </c>
      <c r="Q17" s="521"/>
      <c r="R17" s="521"/>
      <c r="S17" s="521"/>
      <c r="T17" s="521"/>
      <c r="U17" s="522"/>
      <c r="V17" s="534"/>
      <c r="W17" s="534"/>
      <c r="X17" s="534"/>
      <c r="Y17" s="534"/>
      <c r="Z17" s="534"/>
      <c r="AA17" s="534"/>
      <c r="AB17" s="526"/>
      <c r="AC17" s="527"/>
      <c r="AD17" s="527"/>
      <c r="AE17" s="526" t="s">
        <v>2617</v>
      </c>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t="s">
        <v>2523</v>
      </c>
      <c r="K18" s="521"/>
      <c r="L18" s="521"/>
      <c r="M18" s="521"/>
      <c r="N18" s="521"/>
      <c r="O18" s="522"/>
      <c r="P18" s="520" t="s">
        <v>2519</v>
      </c>
      <c r="Q18" s="521"/>
      <c r="R18" s="521"/>
      <c r="S18" s="521"/>
      <c r="T18" s="521"/>
      <c r="U18" s="522"/>
      <c r="V18" s="534"/>
      <c r="W18" s="534"/>
      <c r="X18" s="534"/>
      <c r="Y18" s="534"/>
      <c r="Z18" s="534"/>
      <c r="AA18" s="534"/>
      <c r="AB18" s="526"/>
      <c r="AC18" s="527"/>
      <c r="AD18" s="527"/>
      <c r="AE18" s="526" t="s">
        <v>2618</v>
      </c>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t="s">
        <v>2523</v>
      </c>
      <c r="K19" s="521"/>
      <c r="L19" s="521"/>
      <c r="M19" s="521"/>
      <c r="N19" s="521"/>
      <c r="O19" s="522"/>
      <c r="P19" s="520" t="s">
        <v>2519</v>
      </c>
      <c r="Q19" s="521"/>
      <c r="R19" s="521"/>
      <c r="S19" s="521"/>
      <c r="T19" s="521"/>
      <c r="U19" s="522"/>
      <c r="V19" s="534"/>
      <c r="W19" s="534"/>
      <c r="X19" s="534"/>
      <c r="Y19" s="534"/>
      <c r="Z19" s="534"/>
      <c r="AA19" s="534"/>
      <c r="AB19" s="526"/>
      <c r="AC19" s="527"/>
      <c r="AD19" s="527"/>
      <c r="AE19" s="526" t="s">
        <v>2609</v>
      </c>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t="s">
        <v>2519</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t="s">
        <v>2519</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t="s">
        <v>2519</v>
      </c>
      <c r="Q22" s="521"/>
      <c r="R22" s="521"/>
      <c r="S22" s="521"/>
      <c r="T22" s="521"/>
      <c r="U22" s="522"/>
      <c r="V22" s="534"/>
      <c r="W22" s="534"/>
      <c r="X22" s="534"/>
      <c r="Y22" s="534"/>
      <c r="Z22" s="534"/>
      <c r="AA22" s="534"/>
      <c r="AB22" s="526" t="s">
        <v>2608</v>
      </c>
      <c r="AC22" s="527"/>
      <c r="AD22" s="527"/>
      <c r="AE22" s="526" t="s">
        <v>2619</v>
      </c>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t="s">
        <v>2523</v>
      </c>
      <c r="K23" s="521"/>
      <c r="L23" s="521"/>
      <c r="M23" s="521"/>
      <c r="N23" s="521"/>
      <c r="O23" s="522"/>
      <c r="P23" s="520" t="s">
        <v>2519</v>
      </c>
      <c r="Q23" s="521"/>
      <c r="R23" s="521"/>
      <c r="S23" s="521"/>
      <c r="T23" s="521"/>
      <c r="U23" s="522"/>
      <c r="V23" s="534"/>
      <c r="W23" s="534"/>
      <c r="X23" s="534"/>
      <c r="Y23" s="534"/>
      <c r="Z23" s="534"/>
      <c r="AA23" s="534"/>
      <c r="AB23" s="526"/>
      <c r="AC23" s="527"/>
      <c r="AD23" s="527"/>
      <c r="AE23" s="526" t="s">
        <v>2620</v>
      </c>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t="s">
        <v>2523</v>
      </c>
      <c r="K24" s="521"/>
      <c r="L24" s="521"/>
      <c r="M24" s="521"/>
      <c r="N24" s="521"/>
      <c r="O24" s="522"/>
      <c r="P24" s="520" t="s">
        <v>2519</v>
      </c>
      <c r="Q24" s="521"/>
      <c r="R24" s="521"/>
      <c r="S24" s="521"/>
      <c r="T24" s="521"/>
      <c r="U24" s="522"/>
      <c r="V24" s="534"/>
      <c r="W24" s="534"/>
      <c r="X24" s="534"/>
      <c r="Y24" s="534"/>
      <c r="Z24" s="534"/>
      <c r="AA24" s="534"/>
      <c r="AB24" s="526"/>
      <c r="AC24" s="527"/>
      <c r="AD24" s="527"/>
      <c r="AE24" s="526" t="s">
        <v>2621</v>
      </c>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t="s">
        <v>2519</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t="s">
        <v>2519</v>
      </c>
      <c r="Q27" s="557"/>
      <c r="R27" s="557"/>
      <c r="S27" s="557"/>
      <c r="T27" s="557"/>
      <c r="U27" s="558"/>
      <c r="V27" s="532"/>
      <c r="W27" s="532"/>
      <c r="X27" s="532"/>
      <c r="Y27" s="532"/>
      <c r="Z27" s="532"/>
      <c r="AA27" s="532"/>
      <c r="AB27" s="523" t="s">
        <v>2608</v>
      </c>
      <c r="AC27" s="524"/>
      <c r="AD27" s="524"/>
      <c r="AE27" s="523" t="s">
        <v>2622</v>
      </c>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t="s">
        <v>2523</v>
      </c>
      <c r="K28" s="521"/>
      <c r="L28" s="521"/>
      <c r="M28" s="521"/>
      <c r="N28" s="521"/>
      <c r="O28" s="522"/>
      <c r="P28" s="520" t="s">
        <v>2519</v>
      </c>
      <c r="Q28" s="521"/>
      <c r="R28" s="521"/>
      <c r="S28" s="521"/>
      <c r="T28" s="521"/>
      <c r="U28" s="522"/>
      <c r="V28" s="534"/>
      <c r="W28" s="534"/>
      <c r="X28" s="534"/>
      <c r="Y28" s="534"/>
      <c r="Z28" s="534"/>
      <c r="AA28" s="534"/>
      <c r="AB28" s="526"/>
      <c r="AC28" s="527"/>
      <c r="AD28" s="527"/>
      <c r="AE28" s="526" t="s">
        <v>2591</v>
      </c>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t="s">
        <v>2523</v>
      </c>
      <c r="K29" s="521"/>
      <c r="L29" s="521"/>
      <c r="M29" s="521"/>
      <c r="N29" s="521"/>
      <c r="O29" s="522"/>
      <c r="P29" s="520" t="s">
        <v>2519</v>
      </c>
      <c r="Q29" s="521"/>
      <c r="R29" s="521"/>
      <c r="S29" s="521"/>
      <c r="T29" s="521"/>
      <c r="U29" s="522"/>
      <c r="V29" s="534"/>
      <c r="W29" s="534"/>
      <c r="X29" s="534"/>
      <c r="Y29" s="534"/>
      <c r="Z29" s="534"/>
      <c r="AA29" s="534"/>
      <c r="AB29" s="526"/>
      <c r="AC29" s="527"/>
      <c r="AD29" s="527"/>
      <c r="AE29" s="526" t="s">
        <v>2591</v>
      </c>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t="s">
        <v>2523</v>
      </c>
      <c r="K30" s="521"/>
      <c r="L30" s="521"/>
      <c r="M30" s="521"/>
      <c r="N30" s="521"/>
      <c r="O30" s="522"/>
      <c r="P30" s="520" t="s">
        <v>2519</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t="s">
        <v>2523</v>
      </c>
      <c r="K31" s="541"/>
      <c r="L31" s="541"/>
      <c r="M31" s="541"/>
      <c r="N31" s="541"/>
      <c r="O31" s="542"/>
      <c r="P31" s="540" t="s">
        <v>2519</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t="s">
        <v>2523</v>
      </c>
      <c r="K33" s="557"/>
      <c r="L33" s="557"/>
      <c r="M33" s="557"/>
      <c r="N33" s="557"/>
      <c r="O33" s="558"/>
      <c r="P33" s="556" t="s">
        <v>2519</v>
      </c>
      <c r="Q33" s="557"/>
      <c r="R33" s="557"/>
      <c r="S33" s="557"/>
      <c r="T33" s="557"/>
      <c r="U33" s="558"/>
      <c r="V33" s="532"/>
      <c r="W33" s="532"/>
      <c r="X33" s="532"/>
      <c r="Y33" s="532"/>
      <c r="Z33" s="532"/>
      <c r="AA33" s="532"/>
      <c r="AB33" s="523"/>
      <c r="AC33" s="524"/>
      <c r="AD33" s="524"/>
      <c r="AE33" s="523" t="s">
        <v>2615</v>
      </c>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t="s">
        <v>2523</v>
      </c>
      <c r="K34" s="521"/>
      <c r="L34" s="521"/>
      <c r="M34" s="521"/>
      <c r="N34" s="521"/>
      <c r="O34" s="522"/>
      <c r="P34" s="520" t="s">
        <v>2519</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t="s">
        <v>2523</v>
      </c>
      <c r="K35" s="541"/>
      <c r="L35" s="541"/>
      <c r="M35" s="541"/>
      <c r="N35" s="541"/>
      <c r="O35" s="542"/>
      <c r="P35" s="540" t="s">
        <v>2523</v>
      </c>
      <c r="Q35" s="541"/>
      <c r="R35" s="541"/>
      <c r="S35" s="541"/>
      <c r="T35" s="541"/>
      <c r="U35" s="542"/>
      <c r="V35" s="533"/>
      <c r="W35" s="533"/>
      <c r="X35" s="533"/>
      <c r="Y35" s="533"/>
      <c r="Z35" s="533"/>
      <c r="AA35" s="533"/>
      <c r="AB35" s="529"/>
      <c r="AC35" s="530"/>
      <c r="AD35" s="530"/>
      <c r="AE35" s="529" t="s">
        <v>2615</v>
      </c>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