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C780846E-272C-4650-BD46-AB4700675B4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<sst xmlns="http://schemas.openxmlformats.org/spreadsheetml/2006/main" count="3200" uniqueCount="2623">
  <si>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</si>
  <si>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</si>
  <si>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</si>
  <si>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</si>
  <si>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</si>
  <si>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</si>
  <si>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</si>
  <si>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</si>
  <si>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</si>
  <si>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</si>
  <si>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</si>
  <si>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</si>
  <si>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</si>
  <si>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</si>
  <si>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</si>
  <si>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</si>
  <si>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</si>
  <si>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</si>
  <si>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</si>
  <si>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</si>
  <si>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</si>
  <si>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</si>
  <si>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</si>
  <si>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</si>
  <si>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</si>
  <si>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</si>
  <si>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</si>
  <si>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</si>
  <si>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</si>
  <si>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</si>
  <si>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</si>
  <si>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</si>
  <si>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</si>
  <si>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</si>
  <si>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</si>
  <si>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</si>
  <si>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</si>
  <si>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</si>
  <si>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</si>
  <si>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</si>
  <si>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</si>
  <si>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</si>
  <si>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</si>
  <si>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</si>
  <si>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</si>
  <si>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</si>
  <si>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</si>
  <si>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</si>
  <si>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</si>
  <si>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</si>
  <si>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</si>
  <si>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</si>
  <si>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</si>
  <si>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</si>
  <si>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</si>
  <si>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</si>
  <si>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</si>
  <si>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</si>
  <si>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</si>
  <si>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</si>
  <si>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</si>
  <si>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</si>
  <si>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</si>
  <si>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</si>
  <si>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</si>
  <si>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</si>
  <si>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</si>
  <si>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</si>
  <si>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</si>
  <si>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</si>
  <si>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</si>
  <si>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</si>
  <si>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</si>
  <si>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</si>
  <si>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</si>
  <si>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</si>
  <si>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</si>
  <si>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</si>
  <si>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</si>
  <si>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</si>
  <si>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</si>
  <si>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</si>
  <si>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</si>
  <si>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</si>
  <si>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</si>
  <si>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</si>
  <si>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</si>
  <si>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</si>
  <si>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</si>
  <si>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</si>
  <si>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</si>
  <si>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</si>
  <si>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</si>
  <si>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</si>
  <si>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</si>
  <si>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</si>
  <si>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</si>
  <si>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</si>
  <si>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</si>
  <si>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</si>
  <si>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</si>
  <si>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</si>
  <si>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</si>
  <si>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</si>
  <si>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</si>
  <si>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</si>
  <si>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</si>
  <si>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</si>
  <si>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</si>
  <si>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</si>
  <si>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</si>
  <si>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</si>
  <si>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</si>
  <si>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</si>
  <si>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</si>
  <si>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</si>
  <si>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</si>
  <si>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</si>
  <si>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</si>
  <si>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</si>
  <si>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</si>
  <si>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</si>
  <si>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</si>
  <si>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</si>
  <si>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</si>
  <si>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</si>
  <si>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</si>
  <si>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</si>
  <si>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</si>
  <si>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</si>
  <si>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</si>
  <si>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</si>
  <si>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</si>
  <si>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</si>
  <si>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</si>
  <si>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</si>
  <si>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</si>
  <si>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</si>
  <si>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</si>
  <si>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</si>
  <si>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</si>
  <si>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</si>
  <si>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</si>
  <si>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</si>
  <si>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</si>
  <si>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</si>
  <si>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</si>
  <si>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</si>
  <si>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</si>
  <si>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</si>
  <si>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</si>
  <si>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</si>
  <si>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</si>
  <si>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</si>
  <si>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</si>
  <si>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</si>
  <si>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</si>
  <si>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</si>
  <si>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</si>
  <si>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</si>
  <si>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</si>
  <si>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</si>
  <si>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</si>
  <si>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</si>
  <si>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</si>
  <si>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</si>
  <si>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</si>
  <si>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</si>
  <si>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</si>
  <si>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</si>
  <si>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</si>
  <si>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</si>
  <si>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</si>
  <si>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</si>
  <si>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</si>
  <si>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</si>
  <si>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</si>
  <si>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</si>
  <si>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</si>
  <si>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</si>
  <si>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</si>
  <si>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</si>
  <si>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</si>
  <si>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</si>
  <si>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</si>
  <si>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</si>
  <si>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</si>
  <si>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</si>
  <si>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</si>
  <si>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</si>
  <si>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</si>
  <si>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</si>
  <si>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</si>
  <si>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</si>
  <si>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</si>
  <si>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</si>
  <si>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</si>
  <si>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</si>
  <si>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</si>
  <si>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</si>
  <si>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</si>
  <si>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</si>
  <si>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</si>
  <si>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</si>
  <si>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</si>
  <si>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</si>
  <si>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</si>
  <si>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</si>
  <si>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</si>
  <si>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</si>
  <si>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</si>
  <si>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</si>
  <si>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</si>
  <si>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</si>
  <si>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</si>
  <si>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</si>
  <si>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</si>
  <si>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</si>
  <si>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</si>
  <si>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</si>
  <si>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</si>
  <si>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</si>
  <si>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</si>
  <si>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</si>
  <si>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</si>
  <si>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</si>
  <si>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</si>
  <si>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</si>
  <si>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</si>
  <si>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</si>
  <si>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</si>
  <si>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</si>
  <si>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</si>
  <si>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</si>
  <si>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</si>
  <si>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</si>
  <si>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</si>
  <si>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</si>
  <si>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</si>
  <si>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</si>
  <si>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</si>
  <si>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</si>
  <si>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</si>
  <si>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</si>
  <si>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</si>
  <si>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</si>
  <si>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</si>
  <si>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</si>
  <si>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</si>
  <si>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</si>
  <si>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</si>
  <si>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</si>
  <si>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</si>
  <si>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</si>
  <si>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</si>
  <si>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</si>
  <si>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</si>
  <si>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</si>
  <si>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</si>
  <si>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</si>
  <si>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</si>
  <si>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</si>
  <si>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</si>
  <si>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</si>
  <si>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</si>
  <si>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</si>
  <si>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</si>
  <si>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</si>
  <si>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</si>
  <si>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</si>
  <si>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</si>
  <si>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</si>
  <si>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</si>
  <si>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</si>
  <si>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</si>
  <si>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</si>
  <si>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</si>
  <si>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</si>
  <si>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</si>
  <si>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</si>
  <si>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</si>
  <si>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</si>
  <si>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</si>
  <si>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</si>
  <si>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</si>
  <si>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</si>
  <si>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</si>
  <si>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</si>
  <si>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</si>
  <si>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</si>
  <si>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</si>
  <si>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</si>
  <si>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</si>
  <si>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</si>
  <si>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</si>
  <si>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</si>
  <si>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</si>
  <si>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</si>
  <si>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</si>
  <si>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</si>
  <si>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</si>
  <si>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</si>
  <si>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</si>
  <si>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</si>
  <si>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</si>
  <si>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</si>
  <si>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</si>
  <si>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</si>
  <si>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</si>
  <si>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</si>
  <si>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</si>
  <si>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</si>
  <si>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</si>
  <si>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</si>
  <si>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</si>
  <si>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</si>
  <si>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</si>
  <si>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</si>
  <si>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</si>
  <si>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</si>
  <si>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</si>
  <si>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</si>
  <si>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</si>
  <si>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</si>
  <si>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</si>
  <si>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</si>
  <si>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</si>
  <si>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</si>
  <si>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</si>
  <si>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</si>
  <si>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</si>
  <si>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</si>
  <si>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</si>
  <si>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</si>
  <si>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</si>
  <si>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</si>
  <si>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</si>
  <si>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</si>
  <si>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</si>
  <si>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</si>
  <si>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</si>
  <si>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</si>
  <si>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</si>
  <si>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</si>
  <si>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</si>
  <si>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</si>
  <si>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</si>
  <si>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</si>
  <si>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</si>
  <si>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</si>
  <si>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</si>
  <si>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</si>
  <si>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</si>
  <si>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</si>
  <si>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</si>
  <si>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</si>
  <si>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</si>
  <si>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</si>
  <si>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</si>
  <si>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</si>
  <si>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</si>
  <si>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</si>
  <si>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</si>
  <si>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</si>
  <si>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</si>
  <si>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</si>
  <si>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</si>
  <si>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</si>
  <si>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</si>
  <si>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</si>
  <si>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</si>
  <si>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</si>
  <si>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</si>
  <si>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</si>
  <si>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</si>
  <si>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</si>
  <si>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</si>
  <si>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</si>
  <si>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</si>
  <si>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</si>
  <si>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</si>
  <si>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</si>
  <si>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</si>
  <si>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</si>
  <si>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</si>
  <si>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</si>
  <si>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</si>
  <si>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</si>
  <si>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</si>
  <si>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</si>
  <si>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</si>
  <si>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</si>
  <si>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</si>
  <si>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</si>
  <si>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</si>
  <si>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</si>
  <si>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</si>
  <si>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</si>
  <si>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</si>
  <si>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</si>
  <si>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</si>
  <si>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</si>
  <si>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</si>
  <si>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</si>
  <si>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</si>
  <si>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</si>
  <si>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</si>
  <si>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</si>
  <si>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</si>
  <si>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</si>
  <si>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</si>
  <si>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</si>
  <si>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</si>
  <si>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</si>
  <si>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</si>
  <si>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</si>
  <si>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</si>
  <si>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</si>
  <si>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</si>
  <si>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</si>
  <si>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</si>
  <si>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</si>
  <si>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</si>
  <si>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</si>
  <si>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</si>
  <si>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</si>
  <si>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</si>
  <si>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</si>
  <si>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</si>
  <si>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</si>
  <si>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</si>
  <si>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</si>
  <si>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</si>
  <si>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</si>
  <si>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</si>
  <si>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</si>
  <si>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</si>
  <si>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</si>
  <si>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</si>
  <si>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</si>
  <si>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</si>
  <si>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</si>
  <si>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</si>
  <si>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</si>
  <si>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</si>
  <si>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</si>
  <si>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</si>
  <si>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</si>
  <si>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</si>
  <si>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</si>
  <si>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</si>
  <si>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</si>
  <si>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</si>
  <si>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</si>
  <si>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</si>
  <si>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</si>
  <si>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</si>
  <si>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</si>
  <si>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</si>
  <si>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</si>
  <si>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</si>
  <si>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</si>
  <si>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</si>
  <si>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</si>
  <si>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</si>
  <si>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</si>
  <si>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</si>
  <si>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</si>
  <si>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</si>
  <si>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</si>
  <si>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</si>
  <si>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</si>
  <si>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</si>
  <si>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</si>
  <si>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</si>
  <si>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</si>
  <si>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</si>
  <si>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</si>
  <si>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</si>
  <si>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</si>
  <si>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</si>
  <si>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</si>
  <si>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</si>
  <si>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</si>
  <si>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</si>
  <si>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</si>
  <si>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</si>
  <si>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</si>
  <si>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</si>
  <si>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</si>
  <si>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</si>
  <si>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</si>
  <si>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</si>
  <si>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</si>
  <si>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</si>
  <si>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</si>
  <si>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</si>
  <si>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</si>
  <si>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</si>
  <si>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</si>
  <si>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</si>
  <si>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</si>
  <si>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</si>
  <si>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</si>
  <si>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</si>
  <si>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</si>
  <si>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</si>
  <si>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</si>
  <si>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</si>
  <si>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</si>
  <si>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</si>
  <si>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</si>
  <si>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</si>
  <si>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</si>
  <si>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</si>
  <si>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</si>
  <si>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</si>
  <si>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</si>
  <si>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</si>
  <si>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</si>
  <si>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</si>
  <si>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</si>
  <si>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</si>
  <si>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</si>
  <si>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</si>
  <si>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</si>
  <si>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</si>
  <si>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</si>
  <si>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</si>
  <si>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</si>
  <si>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</si>
  <si>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</si>
  <si>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</si>
  <si>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</si>
  <si>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</si>
  <si>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</si>
  <si>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</si>
  <si>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</si>
  <si>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</si>
  <si>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</si>
  <si>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</si>
  <si>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</si>
  <si>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</si>
  <si>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</si>
  <si>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</si>
  <si>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</si>
  <si>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</si>
  <si>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</si>
  <si>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</si>
  <si>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</si>
  <si>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</si>
  <si>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</si>
  <si>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</si>
  <si>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</si>
  <si>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</si>
  <si>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</si>
  <si>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</si>
  <si>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</si>
  <si>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</si>
  <si>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</si>
  <si>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</si>
  <si>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</si>
  <si>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</si>
  <si>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</si>
  <si>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</si>
  <si>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</si>
  <si>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</si>
  <si>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</si>
  <si>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</si>
  <si>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</si>
  <si>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</si>
  <si>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</si>
  <si>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</si>
  <si>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</si>
  <si>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</si>
  <si>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</si>
  <si>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</si>
  <si>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</si>
  <si>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</si>
  <si>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</si>
  <si>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</si>
  <si>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</si>
  <si>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</si>
  <si>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</si>
  <si>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</si>
  <si>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</si>
  <si>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</si>
  <si>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</si>
  <si>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</si>
  <si>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</si>
  <si>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</si>
  <si>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</si>
  <si>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</si>
  <si>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</si>
  <si>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</si>
  <si>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</si>
  <si>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</si>
  <si>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</si>
  <si>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</si>
  <si>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</si>
  <si>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</si>
  <si>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</si>
  <si>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</si>
  <si>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</si>
  <si>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</si>
  <si>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</si>
  <si>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</si>
  <si>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</si>
  <si>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</si>
  <si>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</si>
  <si>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</si>
  <si>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</si>
  <si>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</si>
  <si>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</si>
  <si>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</si>
  <si>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</si>
  <si>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</si>
  <si>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</si>
  <si>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</si>
  <si>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</si>
  <si>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</si>
  <si>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</si>
  <si>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</si>
  <si>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</si>
  <si>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</si>
  <si>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</si>
  <si>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</si>
  <si>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</si>
  <si>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</si>
  <si>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</si>
  <si>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</si>
  <si>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</si>
  <si>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</si>
  <si>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</si>
  <si>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</si>
  <si>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</si>
  <si>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</si>
  <si>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</si>
  <si>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</si>
  <si>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</si>
  <si>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</si>
  <si>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</si>
  <si>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</si>
  <si>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</si>
  <si>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</si>
  <si>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</si>
  <si>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</si>
  <si>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</si>
  <si>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</si>
  <si>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</si>
  <si>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</si>
  <si>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</si>
  <si>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</si>
  <si>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</si>
  <si>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</si>
  <si>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</si>
  <si>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</si>
  <si>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</si>
  <si>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</si>
  <si>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</si>
  <si>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</si>
  <si>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</si>
  <si>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</si>
  <si>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</si>
  <si>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</si>
  <si>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</si>
  <si>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</si>
  <si>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</si>
  <si>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</si>
  <si>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</si>
  <si>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</si>
  <si>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</si>
  <si>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</si>
  <si>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</si>
  <si>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</si>
  <si>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</si>
  <si>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</si>
  <si>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</si>
  <si>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</si>
  <si>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</si>
  <si>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</si>
  <si>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</si>
  <si>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</si>
  <si>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</si>
  <si>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</si>
  <si>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</si>
  <si>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</si>
  <si>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</si>
  <si>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</si>
  <si>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</si>
  <si>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</si>
  <si>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</si>
  <si>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</si>
  <si>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</si>
  <si>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</si>
  <si>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</si>
  <si>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</si>
  <si>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</si>
  <si>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</si>
  <si>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</si>
  <si>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</si>
  <si>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</si>
  <si>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</si>
  <si>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</si>
  <si>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</si>
  <si>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</si>
  <si>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</si>
  <si>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</si>
  <si>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</si>
  <si>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</si>
  <si>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</si>
  <si>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</si>
  <si>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</si>
  <si>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</si>
  <si>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</si>
  <si>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</si>
  <si>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</si>
  <si>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</si>
  <si>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</si>
  <si>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</si>
  <si>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</si>
  <si>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</si>
  <si>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</si>
  <si>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</si>
  <si>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</si>
  <si>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</si>
  <si>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</si>
  <si>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</si>
  <si>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</si>
  <si>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</si>
  <si>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</si>
  <si>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</si>
  <si>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</si>
  <si>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</si>
  <si>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</si>
  <si>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</si>
  <si>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</si>
  <si>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</si>
  <si>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</si>
  <si>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</si>
  <si>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</si>
  <si>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</si>
  <si>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</si>
  <si>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</si>
  <si>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</si>
  <si>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</si>
  <si>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</si>
  <si>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</si>
  <si>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</si>
  <si>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</si>
  <si>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</si>
  <si>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</si>
  <si>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</si>
  <si>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</si>
  <si>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</si>
  <si>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</si>
  <si>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</si>
  <si>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</si>
  <si>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</si>
  <si>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</si>
  <si>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</si>
  <si>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</si>
  <si>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</si>
  <si>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</si>
  <si>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</si>
  <si>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</si>
  <si>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</si>
  <si>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</si>
  <si>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</si>
  <si>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</si>
  <si>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</si>
  <si>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</si>
  <si>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</si>
  <si>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</si>
  <si>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</si>
  <si>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</si>
  <si>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</si>
  <si>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</si>
  <si>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</si>
  <si>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</si>
  <si>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</si>
  <si>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</si>
  <si>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</si>
  <si>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</si>
  <si>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</si>
  <si>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</si>
  <si>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</si>
  <si>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</si>
  <si>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</si>
  <si>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</si>
  <si>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</si>
  <si>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</si>
  <si>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</si>
  <si>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</si>
  <si>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</si>
  <si>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</si>
  <si>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</si>
  <si>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</si>
  <si>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</si>
  <si>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</si>
  <si>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</si>
  <si>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</si>
  <si>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</si>
  <si>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</si>
  <si>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</si>
  <si>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</si>
  <si>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</si>
  <si>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</si>
  <si>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</si>
  <si>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</si>
  <si>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</si>
  <si>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</si>
  <si>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</si>
  <si>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</si>
  <si>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</si>
  <si>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</si>
  <si>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</si>
  <si>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</si>
  <si>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</si>
  <si>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</si>
  <si>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</si>
  <si>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</si>
  <si>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</si>
  <si>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</si>
  <si>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</si>
  <si>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</si>
  <si>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</si>
  <si>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</si>
  <si>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</si>
  <si>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</si>
  <si>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</si>
  <si>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</si>
  <si>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</si>
  <si>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</si>
  <si>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</si>
  <si>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</si>
  <si>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</si>
  <si>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</si>
  <si>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</si>
  <si>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</si>
  <si>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</si>
  <si>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</si>
  <si>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</si>
  <si>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</si>
  <si>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</si>
  <si>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</si>
  <si>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</si>
  <si>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</si>
  <si>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</si>
  <si>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</si>
  <si>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</si>
  <si>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</si>
  <si>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</si>
  <si>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</si>
  <si>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</si>
  <si>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</si>
  <si>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</si>
  <si>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</si>
  <si>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</si>
  <si>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</si>
  <si>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</si>
  <si>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</si>
  <si>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</si>
  <si>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</si>
  <si>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</si>
  <si>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</si>
  <si>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</si>
  <si>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</si>
  <si>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</si>
  <si>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</si>
  <si>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</si>
  <si>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</si>
  <si>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</si>
  <si>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</si>
  <si>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</si>
  <si>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</si>
  <si>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</si>
  <si>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</si>
  <si>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</si>
  <si>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</si>
  <si>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</si>
  <si>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</si>
  <si>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</si>
  <si>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</si>
  <si>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</si>
  <si>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</si>
  <si>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</si>
  <si>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</si>
  <si>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</si>
  <si>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</si>
  <si>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</si>
  <si>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</si>
  <si>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</si>
  <si>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</si>
  <si>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</si>
  <si>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</si>
  <si>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</si>
  <si>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</si>
  <si>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</si>
  <si>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</si>
  <si>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</si>
  <si>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</si>
  <si>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</si>
  <si>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</si>
  <si>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</si>
  <si>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</si>
  <si>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</si>
  <si>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</si>
  <si>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</si>
  <si>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</si>
  <si>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</si>
  <si>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</si>
  <si>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</si>
  <si>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</si>
  <si>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</si>
  <si>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</si>
  <si>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</si>
  <si>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</si>
  <si>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</si>
  <si>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</si>
  <si>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</si>
  <si>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</si>
  <si>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</si>
  <si>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</si>
  <si>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</si>
  <si>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</si>
  <si>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</si>
  <si>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</si>
  <si>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</si>
  <si>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</si>
  <si>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</si>
  <si>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</si>
  <si>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</si>
  <si>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</si>
  <si>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</si>
  <si>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</si>
  <si>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</si>
  <si>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</si>
  <si>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</si>
  <si>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</si>
  <si>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</si>
  <si>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</si>
  <si>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</si>
  <si>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</si>
  <si>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</si>
  <si>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</si>
  <si>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</si>
  <si>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</si>
  <si>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</si>
  <si>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</si>
  <si>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</si>
  <si>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</si>
  <si>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</si>
  <si>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</si>
  <si>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</si>
  <si>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</si>
  <si>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</si>
  <si>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</si>
  <si>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</si>
  <si>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</si>
  <si>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</si>
  <si>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</si>
  <si>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</si>
  <si>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</si>
  <si>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</si>
  <si>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</si>
  <si>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</si>
  <si>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</si>
  <si>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</si>
  <si>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</si>
  <si>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</si>
  <si>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</si>
  <si>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</si>
  <si>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</si>
  <si>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</si>
  <si>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</si>
  <si>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</si>
  <si>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</si>
  <si>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</si>
  <si>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</si>
  <si>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</si>
  <si>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</si>
  <si>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</si>
  <si>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</si>
  <si>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</si>
  <si>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</si>
  <si>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</si>
  <si>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</si>
  <si>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</si>
  <si>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</si>
  <si>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</si>
  <si>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</si>
  <si>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</si>
  <si>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</si>
  <si>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</si>
  <si>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</si>
  <si>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</si>
  <si>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</si>
  <si>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</si>
  <si>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</si>
  <si>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</si>
  <si>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</si>
  <si>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</si>
  <si>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</si>
  <si>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</si>
  <si>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</si>
  <si>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</si>
  <si>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</si>
  <si>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</si>
  <si>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</si>
  <si>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</si>
  <si>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</si>
  <si>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</si>
  <si>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</si>
  <si>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</si>
  <si>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</si>
  <si>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</si>
  <si>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</si>
  <si>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</si>
  <si>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</si>
  <si>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</si>
  <si>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</si>
  <si>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</si>
  <si>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</si>
  <si>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</si>
  <si>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</si>
  <si>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</si>
  <si>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</si>
  <si>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</si>
  <si>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</si>
  <si>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</si>
  <si>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</si>
  <si>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</si>
  <si>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</si>
  <si>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</si>
  <si>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</si>
  <si>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</si>
  <si>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</si>
  <si>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</si>
  <si>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</si>
  <si>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</si>
  <si>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</si>
  <si>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</si>
  <si>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</si>
  <si>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</si>
  <si>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</si>
  <si>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</si>
  <si>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</si>
  <si>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</si>
  <si>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</si>
  <si>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</si>
  <si>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</si>
  <si>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</si>
  <si>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</si>
  <si>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</si>
  <si>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</si>
  <si>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</si>
  <si>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</si>
  <si>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</si>
  <si>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</si>
  <si>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</si>
  <si>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</si>
  <si>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</si>
  <si>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</si>
  <si>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</si>
  <si>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</si>
  <si>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</si>
  <si>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</si>
  <si>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</si>
  <si>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</si>
  <si>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</si>
  <si>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</si>
  <si>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</si>
  <si>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</si>
  <si>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</si>
  <si>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</si>
  <si>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</si>
  <si>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</si>
  <si>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</si>
  <si>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</si>
  <si>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</si>
  <si>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</si>
  <si>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</si>
  <si>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</si>
  <si>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</si>
  <si>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</si>
  <si>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</si>
  <si>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</si>
  <si>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</si>
  <si>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</si>
  <si>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</si>
  <si>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</si>
  <si>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</si>
  <si>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</si>
  <si>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</si>
  <si>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</si>
  <si>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</si>
  <si>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</si>
  <si>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</si>
  <si>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</si>
  <si>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</si>
  <si>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</si>
  <si>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</si>
  <si>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</si>
  <si>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</si>
  <si>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</si>
  <si>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</si>
  <si>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</si>
  <si>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</si>
  <si>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</si>
  <si>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</si>
  <si>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</si>
  <si>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</si>
  <si>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</si>
  <si>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</si>
  <si>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</si>
  <si>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</si>
  <si>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</si>
  <si>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</si>
  <si>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</si>
  <si>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</si>
  <si>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</si>
  <si>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</si>
  <si>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</si>
  <si>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</si>
  <si>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</si>
  <si>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</si>
  <si>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</si>
  <si>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</si>
  <si>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</si>
  <si>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</si>
  <si>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</si>
  <si>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</si>
  <si>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</si>
  <si>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</si>
  <si>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</si>
  <si>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</si>
  <si>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</si>
  <si>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</si>
  <si>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</si>
  <si>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</si>
  <si>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</si>
  <si>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</si>
  <si>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</si>
  <si>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</si>
  <si>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</si>
  <si>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</si>
  <si>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</si>
  <si>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</si>
  <si>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</si>
  <si>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</si>
  <si>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</si>
  <si>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</si>
  <si>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</si>
  <si>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</si>
  <si>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</si>
  <si>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</si>
  <si>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</si>
  <si>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</si>
  <si>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</si>
  <si>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</si>
  <si>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</si>
  <si>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</si>
  <si>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</si>
  <si>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</si>
  <si>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</si>
  <si>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</si>
  <si>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</si>
  <si>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</si>
  <si>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</si>
  <si>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</si>
  <si>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</si>
  <si>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</si>
  <si>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</si>
  <si>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</si>
  <si>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</si>
  <si>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</si>
  <si>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</si>
  <si>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</si>
  <si>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</si>
  <si>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</si>
  <si>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</si>
  <si>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</si>
  <si>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</si>
  <si>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</si>
  <si>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</si>
  <si>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</si>
  <si>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</si>
  <si>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</si>
  <si>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</si>
  <si>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</si>
  <si>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</si>
  <si>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</si>
  <si>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</si>
  <si>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</si>
  <si>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</si>
  <si>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</si>
  <si>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</si>
  <si>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</si>
  <si>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</si>
  <si>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</si>
  <si>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</si>
  <si>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</si>
  <si>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</si>
  <si>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</si>
  <si>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</si>
  <si>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</si>
  <si>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</si>
  <si>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</si>
  <si>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</si>
  <si>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</si>
  <si>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</si>
  <si>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</si>
  <si>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</si>
  <si>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</si>
  <si>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</si>
  <si>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</si>
  <si>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</si>
  <si>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</si>
  <si>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</si>
  <si>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</si>
  <si>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</si>
  <si>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</si>
  <si>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</si>
  <si>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</si>
  <si>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</si>
  <si>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</si>
  <si>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</si>
  <si>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</si>
  <si>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</si>
  <si>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</si>
  <si>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</si>
  <si>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</si>
  <si>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</si>
  <si>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</si>
  <si>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</si>
  <si>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</si>
  <si>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</si>
  <si>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</si>
  <si>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</si>
  <si>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</si>
  <si>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</si>
  <si>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</si>
  <si>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</si>
  <si>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</si>
  <si>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</si>
  <si>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</si>
  <si>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</si>
  <si>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</si>
  <si>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</si>
  <si>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</si>
  <si>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</si>
  <si>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</si>
  <si>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</si>
  <si>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</si>
  <si>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</si>
  <si>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</si>
  <si>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</si>
  <si>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</si>
  <si>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</si>
  <si>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</si>
  <si>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</si>
  <si>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</si>
  <si>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</si>
  <si>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</si>
  <si>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</si>
  <si>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</si>
  <si>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</si>
  <si>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</si>
  <si>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</si>
  <si>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</si>
  <si>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</si>
  <si>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</si>
  <si>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</si>
  <si>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</si>
  <si>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</si>
  <si>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</si>
  <si>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</si>
  <si>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</si>
  <si>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</si>
  <si>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</si>
  <si>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</si>
  <si>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</si>
  <si>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</si>
  <si>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</si>
  <si>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</si>
  <si>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</si>
  <si>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</si>
  <si>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</si>
  <si>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</si>
  <si>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</si>
  <si>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</si>
  <si>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</si>
  <si>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</si>
  <si>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</si>
  <si>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</si>
  <si>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</si>
  <si>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</si>
  <si>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</si>
  <si>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</si>
  <si>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</si>
  <si>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</si>
  <si>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</si>
  <si>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</si>
  <si>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</si>
  <si>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</si>
  <si>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</si>
  <si>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</si>
  <si>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</si>
  <si>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</si>
  <si>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</si>
  <si>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</si>
  <si>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</si>
  <si>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</si>
  <si>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</si>
  <si>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</si>
  <si>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</si>
  <si>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</si>
  <si>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</si>
  <si>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</si>
  <si>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</si>
  <si>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</si>
  <si>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</si>
  <si>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</si>
  <si>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</si>
  <si>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</si>
  <si>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</si>
  <si>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</si>
  <si>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</si>
  <si>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</si>
  <si>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</si>
  <si>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</si>
  <si>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</si>
  <si>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</si>
  <si>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</si>
  <si>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</si>
  <si>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</si>
  <si>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</si>
  <si>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</si>
  <si>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</si>
  <si>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</si>
  <si>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</si>
  <si>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</si>
  <si>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</si>
  <si>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</si>
  <si>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</si>
  <si>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</si>
  <si>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</si>
  <si>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</si>
  <si>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</si>
  <si>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</si>
  <si>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</si>
  <si>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</si>
  <si>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</si>
  <si>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</si>
  <si>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</si>
  <si>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</si>
  <si>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</si>
  <si>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</si>
  <si>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</si>
  <si>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</si>
  <si>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</si>
  <si>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</si>
  <si>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</si>
  <si>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</si>
  <si>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</si>
  <si>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</si>
  <si>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</si>
  <si>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</si>
  <si>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</si>
  <si>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</si>
  <si>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</si>
  <si>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</si>
  <si>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</si>
  <si>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</si>
  <si>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</si>
  <si>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</si>
  <si>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</si>
  <si>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</si>
  <si>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</si>
  <si>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</si>
  <si>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</si>
  <si>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</si>
  <si>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</si>
  <si>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</si>
  <si>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</si>
  <si>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</si>
  <si>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</si>
  <si>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</si>
  <si>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</si>
  <si>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</si>
  <si>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</si>
  <si>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</si>
  <si>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</si>
  <si>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</si>
  <si>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</si>
  <si>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</si>
  <si>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</si>
  <si>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</si>
  <si>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</si>
  <si>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</si>
  <si>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</si>
  <si>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</si>
  <si>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</si>
  <si>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</si>
  <si>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</si>
  <si>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</si>
  <si>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</si>
  <si>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</si>
  <si>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</si>
  <si>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</si>
  <si>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</si>
  <si>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</si>
  <si>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</si>
  <si>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</si>
  <si>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</si>
  <si>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</si>
  <si>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</si>
  <si>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</si>
  <si>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</si>
  <si>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</si>
  <si>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</si>
  <si>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</si>
  <si>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</si>
  <si>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</si>
  <si>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</si>
  <si>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</si>
  <si>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</si>
  <si>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</si>
  <si>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</si>
  <si>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</si>
  <si>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</si>
  <si>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</si>
  <si>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</si>
  <si>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</si>
  <si>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</si>
  <si>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</si>
  <si>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</si>
  <si>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</si>
  <si>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</si>
  <si>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</si>
  <si>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</si>
  <si>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</si>
  <si>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</si>
  <si>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</si>
  <si>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</si>
  <si>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</si>
  <si>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</si>
  <si>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</si>
  <si>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</si>
  <si>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</si>
  <si>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</si>
  <si>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</si>
  <si>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</si>
  <si>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</si>
  <si>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</si>
  <si>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</si>
  <si>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</si>
  <si>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</si>
  <si>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</si>
  <si>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</si>
  <si>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</si>
  <si>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</si>
  <si>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</si>
  <si>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</si>
  <si>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</si>
  <si>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</si>
  <si>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</si>
  <si>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</si>
  <si>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</si>
  <si>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</si>
  <si>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</si>
  <si>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</si>
  <si>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</si>
  <si>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</si>
  <si>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</si>
  <si>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</si>
  <si>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</si>
  <si>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</si>
  <si>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</si>
  <si>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</si>
  <si>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</si>
  <si>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</si>
  <si>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</si>
  <si>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</si>
  <si>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</si>
  <si>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</si>
  <si>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</si>
  <si>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</si>
  <si>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</si>
  <si>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</si>
  <si>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</si>
  <si>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</si>
  <si>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</si>
  <si>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</si>
  <si>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</si>
  <si>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</si>
  <si>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</si>
  <si>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</si>
  <si>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</si>
  <si>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</si>
  <si>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</si>
  <si>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</si>
  <si>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</si>
  <si>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</si>
  <si>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</si>
  <si>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</si>
  <si>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</si>
  <si>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</si>
  <si>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</si>
  <si>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</si>
  <si>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</si>
  <si>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</si>
  <si>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</si>
  <si>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</si>
  <si>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</si>
  <si>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</si>
  <si>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</si>
  <si>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</si>
  <si>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</si>
  <si>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</si>
  <si>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</si>
  <si>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</si>
  <si>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</si>
  <si>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</si>
  <si>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</si>
  <si>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</si>
  <si>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</si>
  <si>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</si>
  <si>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</si>
  <si>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</si>
  <si>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</si>
  <si>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</si>
  <si>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</si>
  <si>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</si>
  <si>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</si>
  <si>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</si>
  <si>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</si>
  <si>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</si>
  <si>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</si>
  <si>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</si>
  <si>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</si>
  <si>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</si>
  <si>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</si>
  <si>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</si>
  <si>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</si>
  <si>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</si>
  <si>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</si>
  <si>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</si>
  <si>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</si>
  <si>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</si>
  <si>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</si>
  <si>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</si>
  <si>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</si>
  <si>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</si>
  <si>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</si>
  <si>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</si>
  <si>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</si>
  <si>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</si>
  <si>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</si>
  <si>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</si>
  <si>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</si>
  <si>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</si>
  <si>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</si>
  <si>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</si>
  <si>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</si>
  <si>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</si>
  <si>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</si>
  <si>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</si>
  <si>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</si>
  <si>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</si>
  <si>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</si>
  <si>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</si>
  <si>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</si>
  <si>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</si>
  <si>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</si>
  <si>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</si>
  <si>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</si>
  <si>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</si>
  <si>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</si>
  <si>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</si>
  <si>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</si>
  <si>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</si>
  <si>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</si>
  <si>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</si>
  <si>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</si>
  <si>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</si>
  <si>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</si>
  <si>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</si>
  <si>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</si>
  <si>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</si>
  <si>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</si>
  <si>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</si>
  <si>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</si>
  <si>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</si>
  <si>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</si>
  <si>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</si>
  <si>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</si>
  <si>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</si>
  <si>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</si>
  <si>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</si>
  <si>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</si>
  <si>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</si>
  <si>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</si>
  <si>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</si>
  <si>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</si>
  <si>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</si>
  <si>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</si>
  <si>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</si>
  <si>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</si>
  <si>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</si>
  <si>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</si>
  <si>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</si>
  <si>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</si>
  <si>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</si>
  <si>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</si>
  <si>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</si>
  <si>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</si>
  <si>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</si>
  <si>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</si>
  <si>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</si>
  <si>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</si>
  <si>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</si>
  <si>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</si>
  <si>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</si>
  <si>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</si>
  <si>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</si>
  <si>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</si>
  <si>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</si>
  <si>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</si>
  <si>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</si>
  <si>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</si>
  <si>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</si>
  <si>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</si>
  <si>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</si>
  <si>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</si>
  <si>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</si>
  <si>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</si>
  <si>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</si>
  <si>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</si>
  <si>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</si>
  <si>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</si>
  <si>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</si>
  <si>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</si>
  <si>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</si>
  <si>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</si>
  <si>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</si>
  <si>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</si>
  <si>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</si>
  <si>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</si>
  <si>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</si>
  <si>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</si>
  <si>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</si>
  <si>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</si>
  <si>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</si>
  <si>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</si>
  <si>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</si>
  <si>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</si>
  <si>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</si>
  <si>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</si>
  <si>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</si>
  <si>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</si>
  <si>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</si>
  <si>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</si>
  <si>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</si>
  <si>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</si>
  <si>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</si>
  <si>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</si>
  <si>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</si>
  <si>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</si>
  <si>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</si>
  <si>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</si>
  <si>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</si>
  <si>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</si>
  <si>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</si>
  <si>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</si>
  <si>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</si>
  <si>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</si>
  <si>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</si>
  <si>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</si>
  <si>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</si>
  <si>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</si>
  <si>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</si>
  <si>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</si>
  <si>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</si>
  <si>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</si>
  <si>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</si>
  <si>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</si>
  <si>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</si>
  <si>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</si>
  <si>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</si>
  <si>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</si>
  <si>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</si>
  <si>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</si>
  <si>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</si>
  <si>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</si>
  <si>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</si>
  <si>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</si>
  <si>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</si>
  <si>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</si>
  <si>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</si>
  <si>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</si>
  <si>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</si>
  <si>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</si>
  <si>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</si>
  <si>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</si>
  <si>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</si>
  <si>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</si>
  <si>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</si>
  <si>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</si>
  <si>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</si>
  <si>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</si>
  <si>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</si>
  <si>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</si>
  <si>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</si>
  <si>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</si>
  <si>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</si>
  <si>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</si>
  <si>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</si>
  <si>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</si>
  <si>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</si>
  <si>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</si>
  <si>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</si>
  <si>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</si>
  <si>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</si>
  <si>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</si>
  <si>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</si>
  <si>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</si>
  <si>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</si>
  <si>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</si>
  <si>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</si>
  <si>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</si>
  <si>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</si>
  <si>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</si>
  <si>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</si>
  <si>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</si>
  <si>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</si>
  <si>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</si>
  <si>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</si>
  <si>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</si>
  <si>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</si>
  <si>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</si>
  <si>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</si>
  <si>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</si>
  <si>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</si>
  <si>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</si>
  <si>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</si>
  <si>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</si>
  <si>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</si>
  <si>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</si>
  <si>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</si>
  <si>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</si>
  <si>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</si>
  <si>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</si>
  <si>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</si>
  <si>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</si>
  <si>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</si>
  <si>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</si>
  <si>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</si>
  <si>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</si>
  <si>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</si>
  <si>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</si>
  <si>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</si>
  <si>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</si>
  <si>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</si>
  <si>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</si>
  <si>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</si>
  <si>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</si>
  <si>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</si>
  <si>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</si>
  <si>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</si>
  <si>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</si>
  <si>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</si>
  <si>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</si>
  <si>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</si>
  <si>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</si>
  <si>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</si>
  <si>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</si>
  <si>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</si>
  <si>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</si>
  <si>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</si>
  <si>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</si>
  <si>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</si>
  <si>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</si>
  <si>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</si>
  <si>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</si>
  <si>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</si>
  <si>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</si>
  <si>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</si>
  <si>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</si>
  <si>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</si>
  <si>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</si>
  <si>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</si>
  <si>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</si>
  <si>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</si>
  <si>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</si>
  <si>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</si>
  <si>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</si>
  <si>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</si>
  <si>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</si>
  <si>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</si>
  <si>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</si>
  <si>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</si>
  <si>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</si>
  <si>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</si>
  <si>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</si>
  <si>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</si>
  <si>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</si>
  <si>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</si>
  <si>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</si>
  <si>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</si>
  <si>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</si>
  <si>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</si>
  <si>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</si>
  <si>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</si>
  <si>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</si>
  <si>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</si>
  <si>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</si>
  <si>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</si>
  <si>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</si>
  <si>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</si>
  <si>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</si>
  <si>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</si>
  <si>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</si>
  <si>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</si>
  <si>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</si>
  <si>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</si>
  <si>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</si>
  <si>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</si>
  <si>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</si>
  <si>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</si>
  <si>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</si>
  <si>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</si>
  <si>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</si>
  <si>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</si>
  <si>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</si>
  <si>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</si>
  <si>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</si>
  <si>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</si>
  <si>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</si>
  <si>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</si>
  <si>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</si>
  <si>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</si>
  <si>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</si>
  <si>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</si>
  <si>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</si>
  <si>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</si>
  <si>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</si>
  <si>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</si>
  <si>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</si>
  <si>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</si>
  <si>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</si>
  <si>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</si>
  <si>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</si>
  <si>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</si>
  <si>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</si>
  <si>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</si>
  <si>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</si>
  <si>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</si>
  <si>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</si>
  <si>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</si>
  <si>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</si>
  <si>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</si>
  <si>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</si>
  <si>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</si>
  <si>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</si>
  <si>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</si>
  <si>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</si>
  <si>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</si>
  <si>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</si>
  <si>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</si>
  <si>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</si>
  <si>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</si>
  <si>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</si>
  <si>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</si>
  <si>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</si>
  <si>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</si>
  <si>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</si>
  <si>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</si>
  <si>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</si>
  <si>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</si>
  <si>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</si>
  <si>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</si>
  <si>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</si>
  <si>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</si>
  <si>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</si>
  <si>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</si>
  <si>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</si>
  <si>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</si>
  <si>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</si>
  <si>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</si>
  <si>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</si>
  <si>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</si>
  <si>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</si>
  <si>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</si>
  <si>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</si>
  <si>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</si>
  <si>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</si>
  <si>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</si>
  <si>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</si>
  <si>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</si>
  <si>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</si>
  <si>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</si>
  <si>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</si>
  <si>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</si>
  <si>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</si>
  <si>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</si>
  <si>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</si>
  <si>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</si>
  <si>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</si>
  <si>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</si>
  <si>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</si>
  <si>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</si>
  <si>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</si>
  <si>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</si>
  <si>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</si>
  <si>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</si>
  <si>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</si>
  <si>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</si>
  <si>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</si>
  <si>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</si>
  <si>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</si>
  <si>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</si>
  <si>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</si>
  <si>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</si>
  <si>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</si>
  <si>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</si>
  <si>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</si>
  <si>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</si>
  <si>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</si>
  <si>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</si>
  <si>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</si>
  <si>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</si>
  <si>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</si>
  <si>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</si>
  <si>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</si>
  <si>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</si>
  <si>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</si>
  <si>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</si>
  <si>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</si>
  <si>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</si>
  <si>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</si>
  <si>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</si>
  <si>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</si>
  <si>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</si>
  <si>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</si>
  <si>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</si>
  <si>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</si>
  <si>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</si>
  <si>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</si>
  <si>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</si>
  <si>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</si>
  <si>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</si>
  <si>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</si>
  <si>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</si>
  <si>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</si>
  <si>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</si>
  <si>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</si>
  <si>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</si>
  <si>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</si>
  <si>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</si>
  <si>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</si>
  <si>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</si>
  <si>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</si>
  <si>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</si>
  <si>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</si>
  <si>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</si>
  <si>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</si>
  <si>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</si>
  <si>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</si>
  <si>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</si>
  <si>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</si>
  <si>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</si>
  <si>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</si>
  <si>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</si>
  <si>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</si>
  <si>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</si>
  <si>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</si>
  <si>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</si>
  <si>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</si>
  <si>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</si>
  <si>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</si>
  <si>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</si>
  <si>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</si>
  <si>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</si>
  <si>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</si>
  <si>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</si>
  <si>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</si>
  <si>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</si>
  <si>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</si>
  <si>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</si>
  <si>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</si>
  <si>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</si>
  <si>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</si>
  <si>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</si>
  <si>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</si>
  <si>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</si>
  <si>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</si>
  <si>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</si>
  <si>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</si>
  <si>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</si>
  <si>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</si>
  <si>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</si>
  <si>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</si>
  <si>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</si>
  <si>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</si>
  <si>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</si>
  <si>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</si>
  <si>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</si>
  <si>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</si>
  <si>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</si>
  <si>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</si>
  <si>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</si>
  <si>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</si>
  <si>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</si>
  <si>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</si>
  <si>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</si>
  <si>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</si>
  <si>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</si>
  <si>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</si>
  <si>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</si>
  <si>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</si>
  <si>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</si>
  <si>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</si>
  <si>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</si>
  <si>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</si>
  <si>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</si>
  <si>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</si>
  <si>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</si>
  <si>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</si>
  <si>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</si>
  <si>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</si>
  <si>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</si>
  <si>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</si>
  <si>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</si>
  <si>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</si>
  <si>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</si>
  <si>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</si>
  <si>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</si>
  <si>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</si>
  <si>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</si>
  <si>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</si>
  <si>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</si>
  <si>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</si>
  <si>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</si>
  <si>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</si>
  <si>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</si>
  <si>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</si>
  <si>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</si>
  <si>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</si>
  <si>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</si>
  <si>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</si>
  <si>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</si>
  <si>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</si>
  <si>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</si>
  <si>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</si>
  <si>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</si>
  <si>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</si>
  <si>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</si>
  <si>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</si>
  <si>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</si>
  <si>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</si>
  <si>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</si>
  <si>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</si>
  <si>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</si>
  <si>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</si>
  <si>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</si>
  <si>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</si>
  <si>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</si>
  <si>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</si>
  <si>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</si>
  <si>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</si>
  <si>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</si>
  <si>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</si>
  <si>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</si>
  <si>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</si>
  <si>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</si>
  <si>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</si>
  <si>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</si>
  <si>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</si>
  <si>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</si>
  <si>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</si>
  <si>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</si>
  <si>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</si>
  <si>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</si>
  <si>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</si>
  <si>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</si>
  <si>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</si>
  <si>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</si>
  <si>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</si>
  <si>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</si>
  <si>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</si>
  <si>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</si>
  <si>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</si>
  <si>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</si>
  <si>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</si>
  <si>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</si>
  <si>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</si>
  <si>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</si>
  <si>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</si>
  <si>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</si>
  <si>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</si>
  <si>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</si>
  <si>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</si>
  <si>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</si>
  <si>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</si>
  <si>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</si>
  <si>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</si>
  <si>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</si>
  <si>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</si>
  <si>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</si>
  <si>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</si>
  <si>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</si>
  <si>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</si>
  <si>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</si>
  <si>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</si>
  <si>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</si>
  <si>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</si>
  <si>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</si>
  <si>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</si>
  <si>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</si>
  <si>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</si>
  <si>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</si>
  <si>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</si>
  <si>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</si>
  <si>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</si>
  <si>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</si>
  <si>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</si>
  <si>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</si>
  <si>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</si>
  <si>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</si>
  <si>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</si>
  <si>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</si>
  <si>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</si>
  <si>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</si>
  <si>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</si>
  <si>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</si>
  <si>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</si>
  <si>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</si>
  <si>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</si>
  <si>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</si>
  <si>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</si>
  <si>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</si>
  <si>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</si>
  <si>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</si>
  <si>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</si>
  <si>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</si>
  <si>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</si>
  <si>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</si>
  <si>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</si>
  <si>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</si>
  <si>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</si>
  <si>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</si>
  <si>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</si>
  <si>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</si>
  <si>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</si>
  <si>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</si>
  <si>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</si>
  <si>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</si>
  <si>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</si>
  <si>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</si>
  <si>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</si>
  <si>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</si>
  <si>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</si>
  <si>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</si>
  <si>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</si>
  <si>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</si>
  <si>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</si>
  <si>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</si>
  <si>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</si>
  <si>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</si>
  <si>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</si>
  <si>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</si>
  <si>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</si>
  <si>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</si>
  <si>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</si>
  <si>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</si>
  <si>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</si>
  <si>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</si>
  <si>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</si>
  <si>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</si>
  <si>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</si>
  <si>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</si>
  <si>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</si>
  <si>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</si>
  <si>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</si>
  <si>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</si>
  <si>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</si>
  <si>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</si>
  <si>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</si>
  <si>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</si>
  <si>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</si>
  <si>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</si>
  <si>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</si>
  <si>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</si>
  <si>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</si>
  <si>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</si>
  <si>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</si>
  <si>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</si>
  <si>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</si>
  <si>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</si>
  <si>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</si>
  <si>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</si>
  <si>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</si>
  <si>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</si>
  <si>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</si>
  <si>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</si>
  <si>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</si>
  <si>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</si>
  <si>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</si>
  <si>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</si>
  <si>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</si>
  <si>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</si>
  <si>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</si>
  <si>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</si>
  <si>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</si>
  <si>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</si>
  <si>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</si>
  <si>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</si>
  <si>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</si>
  <si>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</si>
  <si>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</si>
  <si>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</si>
  <si>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</si>
  <si>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</si>
  <si>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</si>
  <si>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</si>
  <si>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</si>
  <si>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</si>
  <si>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</si>
  <si>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</si>
  <si>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</si>
  <si>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</si>
  <si>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</si>
  <si>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</si>
  <si>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</si>
  <si>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</si>
  <si>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</si>
  <si>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</si>
  <si>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</si>
  <si>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</si>
  <si>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</si>
  <si>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</si>
  <si>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</si>
  <si>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</si>
  <si>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</si>
  <si>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</si>
  <si>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</si>
  <si>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</si>
  <si>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</si>
  <si>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</si>
  <si>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</si>
  <si>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</si>
  <si>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</si>
  <si>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</si>
  <si>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</si>
  <si>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</si>
  <si>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</si>
  <si>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</si>
  <si>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</si>
  <si>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</si>
  <si>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</si>
  <si>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</si>
  <si>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</si>
  <si>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</si>
  <si>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</si>
  <si>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</si>
  <si>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</si>
  <si>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</si>
  <si>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</si>
  <si>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</si>
  <si>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</si>
  <si>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</si>
  <si>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</si>
  <si>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</si>
  <si>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</si>
  <si>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</si>
  <si>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</si>
  <si>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</si>
  <si>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</si>
  <si>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</si>
  <si>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</si>
  <si>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</si>
  <si>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</si>
  <si>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</si>
  <si>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</si>
  <si>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</si>
  <si>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</si>
  <si>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</si>
  <si>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</si>
  <si>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</si>
  <si>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</si>
  <si>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</si>
  <si>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</si>
  <si>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</si>
  <si>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</si>
  <si>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</si>
  <si>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</si>
  <si>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</si>
  <si>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</si>
  <si>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</si>
  <si>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</si>
  <si>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</si>
  <si>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</si>
  <si>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</si>
  <si>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</si>
  <si>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</si>
  <si>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</si>
  <si>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</si>
  <si>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</si>
  <si>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</si>
  <si>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</si>
  <si>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</si>
  <si>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</si>
  <si>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</si>
  <si>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</si>
  <si>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</si>
  <si>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</si>
  <si>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</si>
  <si>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</si>
  <si>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</si>
  <si>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</si>
  <si>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</si>
  <si>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</si>
  <si>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</si>
  <si>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</si>
  <si>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</si>
  <si>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</si>
  <si>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</si>
  <si>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</si>
  <si>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</si>
  <si>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</si>
  <si>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</si>
  <si>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</si>
  <si>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</si>
  <si>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</si>
  <si>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</si>
  <si>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</si>
  <si>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</si>
  <si>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</si>
  <si>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</si>
  <si>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</si>
  <si>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</si>
  <si>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</si>
  <si>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</si>
  <si>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</si>
  <si>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</si>
  <si>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</si>
  <si>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</si>
  <si>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</si>
  <si>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</si>
  <si>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</si>
  <si>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</si>
  <si>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</si>
  <si>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</si>
  <si>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</si>
  <si>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</si>
  <si>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</si>
  <si>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</si>
  <si>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</si>
  <si>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</si>
  <si>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</si>
  <si>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</si>
  <si>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</si>
  <si>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</si>
  <si>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</si>
  <si>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</si>
  <si>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</si>
  <si>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</si>
  <si>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</si>
  <si>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</si>
  <si>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</si>
  <si>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</si>
  <si>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</si>
  <si>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</si>
  <si>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</si>
  <si>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</si>
  <si>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</si>
  <si>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</si>
  <si>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</si>
  <si>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</si>
  <si>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</si>
  <si>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</si>
  <si>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</si>
  <si>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</si>
  <si>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</si>
  <si>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</si>
  <si>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</si>
  <si>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</si>
  <si>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</si>
  <si>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</si>
  <si>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</si>
  <si>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</si>
  <si>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</si>
  <si>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</si>
  <si>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</si>
  <si>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</si>
  <si>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</si>
  <si>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</si>
  <si>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</si>
  <si>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</si>
  <si>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</si>
  <si>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</si>
  <si>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</si>
  <si>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</si>
  <si>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</si>
  <si>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</si>
  <si>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</si>
  <si>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</si>
  <si>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</si>
  <si>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</si>
  <si>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</si>
  <si>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</si>
  <si>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</si>
  <si>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</si>
  <si>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</si>
  <si>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</si>
  <si>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</si>
  <si>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</si>
  <si>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</si>
  <si>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</si>
  <si>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</si>
  <si>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</si>
  <si>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</si>
  <si>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</si>
  <si>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</si>
  <si>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</si>
  <si>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</si>
  <si>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</si>
  <si>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</si>
  <si>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</si>
  <si>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</si>
  <si>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</si>
  <si>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</si>
  <si>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</si>
  <si>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</si>
  <si>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</si>
  <si>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</si>
  <si>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</si>
  <si>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</si>
  <si>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</si>
  <si>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</si>
  <si>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</si>
  <si>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</si>
  <si>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</si>
  <si>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</si>
  <si>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</si>
  <si>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</si>
  <si>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</si>
  <si>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</si>
  <si>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</si>
  <si>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</si>
  <si>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</si>
  <si>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</si>
  <si>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</si>
  <si>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</si>
  <si>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</si>
  <si>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</si>
  <si>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</si>
  <si>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</si>
  <si>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</si>
  <si>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</si>
  <si>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</si>
  <si>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</si>
  <si>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</si>
  <si>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</si>
  <si>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</si>
  <si>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</si>
  <si>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</si>
  <si>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</si>
  <si>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</si>
  <si>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</si>
  <si>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</si>
  <si>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</si>
  <si>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</si>
  <si>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</si>
  <si>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</si>
  <si>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</si>
  <si>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</si>
  <si>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</si>
  <si>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</si>
  <si>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</si>
  <si>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</si>
  <si>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</si>
  <si>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</si>
  <si>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</si>
  <si>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</si>
  <si>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</si>
  <si>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</si>
  <si>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</si>
  <si>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</si>
  <si>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</si>
  <si>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</si>
  <si>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</si>
  <si>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</si>
  <si>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</si>
  <si>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</si>
  <si>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</si>
  <si>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</si>
  <si>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</si>
  <si>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</si>
  <si>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</si>
  <si>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</si>
  <si>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</si>
  <si>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</si>
  <si>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</si>
  <si>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</si>
  <si>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</si>
  <si>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</si>
  <si>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</si>
  <si>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</si>
  <si>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</si>
  <si>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</si>
  <si>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</si>
  <si>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</si>
  <si>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</si>
  <si>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</si>
  <si>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</si>
  <si>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</si>
  <si>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</si>
  <si>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</si>
  <si>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</si>
  <si>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</si>
  <si>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</si>
  <si>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</si>
  <si>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</si>
  <si>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</si>
  <si>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</si>
  <si>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</si>
  <si>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</si>
  <si>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</si>
  <si>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</si>
  <si>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</si>
  <si>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管理共益費に含まれます。</t>
    <rPh sb="0" eb="5">
      <t>カンリキョウエキヒ</t>
    </rPh>
    <rPh sb="6" eb="7">
      <t>フク</t>
    </rPh>
    <phoneticPr fontId="1"/>
  </si>
  <si>
    <t>１　利用権方式</t>
  </si>
  <si>
    <t>４　選択方式</t>
  </si>
  <si>
    <t>○</t>
  </si>
  <si>
    <t>磯目　昌征</t>
    <rPh sb="0" eb="2">
      <t>イソメ</t>
    </rPh>
    <rPh sb="3" eb="4">
      <t>マサ</t>
    </rPh>
    <rPh sb="4" eb="5">
      <t>セイ</t>
    </rPh>
    <phoneticPr fontId="1"/>
  </si>
  <si>
    <t>リアンレーヴ横浜瀬谷　施設長</t>
    <rPh sb="6" eb="8">
      <t>ヨコハマ</t>
    </rPh>
    <rPh sb="8" eb="10">
      <t>セヤ</t>
    </rPh>
    <rPh sb="11" eb="14">
      <t>シセツチョウ</t>
    </rPh>
    <phoneticPr fontId="1"/>
  </si>
  <si>
    <t>1473401675</t>
    <phoneticPr fontId="1"/>
  </si>
  <si>
    <t>りあんれーゔよこはませや</t>
    <phoneticPr fontId="1"/>
  </si>
  <si>
    <t>リアンレーヴ横浜瀬谷</t>
    <rPh sb="6" eb="8">
      <t>ヨコハマ</t>
    </rPh>
    <rPh sb="8" eb="10">
      <t>セヤ</t>
    </rPh>
    <phoneticPr fontId="1"/>
  </si>
  <si>
    <t>神奈川県横浜市瀬谷区瀬谷5-34-3</t>
    <rPh sb="0" eb="4">
      <t>カナガワケン</t>
    </rPh>
    <rPh sb="4" eb="7">
      <t>ヨコハマシ</t>
    </rPh>
    <rPh sb="7" eb="10">
      <t>セヤク</t>
    </rPh>
    <rPh sb="10" eb="12">
      <t>セヤ</t>
    </rPh>
    <phoneticPr fontId="1"/>
  </si>
  <si>
    <t>相模鉄道本線「瀬谷」</t>
    <rPh sb="0" eb="6">
      <t>サガミテツドウホンセン</t>
    </rPh>
    <rPh sb="7" eb="9">
      <t>セヤ</t>
    </rPh>
    <phoneticPr fontId="1"/>
  </si>
  <si>
    <t>相模鉄道本線「瀬谷」800ｍ(徒歩10分)</t>
    <rPh sb="0" eb="6">
      <t>サガミテツドウホンセン</t>
    </rPh>
    <rPh sb="7" eb="9">
      <t>セヤ</t>
    </rPh>
    <rPh sb="15" eb="17">
      <t>トホ</t>
    </rPh>
    <rPh sb="19" eb="20">
      <t>フン</t>
    </rPh>
    <phoneticPr fontId="1"/>
  </si>
  <si>
    <t>045</t>
    <phoneticPr fontId="1"/>
  </si>
  <si>
    <t>303</t>
    <phoneticPr fontId="1"/>
  </si>
  <si>
    <t>5371</t>
    <phoneticPr fontId="1"/>
  </si>
  <si>
    <t>5382</t>
    <phoneticPr fontId="1"/>
  </si>
  <si>
    <t>reve-yokohamaseya</t>
    <phoneticPr fontId="1"/>
  </si>
  <si>
    <t>kinoshita-group.co.jp</t>
    <phoneticPr fontId="1"/>
  </si>
  <si>
    <t>https://www.kinoshita-kaigo.co.jp/facility/care_home/lien_reve_yokohamaseya.html</t>
    <phoneticPr fontId="1"/>
  </si>
  <si>
    <t>１　耐火建築物</t>
  </si>
  <si>
    <t>１　鉄筋コンクリート造</t>
  </si>
  <si>
    <t>１　全室個室（縁故者個室含む）</t>
  </si>
  <si>
    <t>２　あり（ストレッチャー対応）</t>
  </si>
  <si>
    <t>１　全ての居室あり</t>
  </si>
  <si>
    <t>１　全ての便所あり</t>
  </si>
  <si>
    <t>１　全ての浴室あり</t>
  </si>
  <si>
    <t>私達は、入居者・家族・地域の方々・職員の幸せのために何をすべきか、何ができるかを考えて行動すること、これを原点に介護事業に取り組んでいます。心を込めてお一人おひとりに向き合い寄り添うこと、それが何より重要と考えます。</t>
    <rPh sb="0" eb="2">
      <t>ワタシタチ</t>
    </rPh>
    <rPh sb="4" eb="6">
      <t>ニュウキョ</t>
    </rPh>
    <rPh sb="6" eb="7">
      <t>シャ</t>
    </rPh>
    <rPh sb="8" eb="10">
      <t>カゾク</t>
    </rPh>
    <rPh sb="11" eb="13">
      <t>チイキ</t>
    </rPh>
    <rPh sb="14" eb="16">
      <t>カタガタ</t>
    </rPh>
    <rPh sb="17" eb="19">
      <t>ショクイン</t>
    </rPh>
    <rPh sb="20" eb="21">
      <t>シアワ</t>
    </rPh>
    <rPh sb="26" eb="27">
      <t>ナニ</t>
    </rPh>
    <rPh sb="33" eb="34">
      <t>ナニ</t>
    </rPh>
    <rPh sb="40" eb="41">
      <t>カンガ</t>
    </rPh>
    <rPh sb="43" eb="45">
      <t>コウドウ</t>
    </rPh>
    <rPh sb="53" eb="55">
      <t>ゲンテン</t>
    </rPh>
    <rPh sb="56" eb="58">
      <t>カイゴ</t>
    </rPh>
    <rPh sb="58" eb="60">
      <t>ジギョウ</t>
    </rPh>
    <rPh sb="61" eb="62">
      <t>ト</t>
    </rPh>
    <rPh sb="63" eb="64">
      <t>ク</t>
    </rPh>
    <rPh sb="70" eb="71">
      <t>ココロ</t>
    </rPh>
    <rPh sb="72" eb="73">
      <t>コ</t>
    </rPh>
    <rPh sb="76" eb="78">
      <t>ヒトリ</t>
    </rPh>
    <rPh sb="83" eb="84">
      <t>ム</t>
    </rPh>
    <rPh sb="85" eb="86">
      <t>ア</t>
    </rPh>
    <rPh sb="87" eb="88">
      <t>ヨ</t>
    </rPh>
    <rPh sb="89" eb="90">
      <t>ソ</t>
    </rPh>
    <rPh sb="97" eb="98">
      <t>ナニ</t>
    </rPh>
    <rPh sb="100" eb="102">
      <t>ジュウヨウ</t>
    </rPh>
    <rPh sb="103" eb="104">
      <t>カンガ</t>
    </rPh>
    <phoneticPr fontId="1"/>
  </si>
  <si>
    <t>ご入居者様には介護居室ごとの担当制度を設けており、ご入居者様個々の身体状況くぉ細部に渡り把握し、少しでも身体の状況に変化があればすばやく対応し、ご家族様と連絡を取り合い、速やかに介護プランの変更を行っております。</t>
    <rPh sb="1" eb="4">
      <t>ニュウキョシャ</t>
    </rPh>
    <rPh sb="4" eb="5">
      <t>サマ</t>
    </rPh>
    <rPh sb="7" eb="9">
      <t>カイゴ</t>
    </rPh>
    <rPh sb="9" eb="11">
      <t>キョシツ</t>
    </rPh>
    <rPh sb="14" eb="16">
      <t>タントウ</t>
    </rPh>
    <rPh sb="16" eb="18">
      <t>セイド</t>
    </rPh>
    <rPh sb="19" eb="20">
      <t>モウ</t>
    </rPh>
    <rPh sb="26" eb="29">
      <t>ニュウキョシャ</t>
    </rPh>
    <rPh sb="29" eb="30">
      <t>サマ</t>
    </rPh>
    <rPh sb="30" eb="32">
      <t>ココ</t>
    </rPh>
    <rPh sb="33" eb="37">
      <t>シンタイジョウキョウ</t>
    </rPh>
    <rPh sb="39" eb="41">
      <t>サイブ</t>
    </rPh>
    <rPh sb="42" eb="43">
      <t>ワタ</t>
    </rPh>
    <rPh sb="44" eb="46">
      <t>ハアク</t>
    </rPh>
    <rPh sb="48" eb="49">
      <t>スコ</t>
    </rPh>
    <rPh sb="52" eb="54">
      <t>シンタイ</t>
    </rPh>
    <rPh sb="55" eb="57">
      <t>ジョウキョウ</t>
    </rPh>
    <rPh sb="58" eb="60">
      <t>ヘンカ</t>
    </rPh>
    <rPh sb="68" eb="70">
      <t>タイオウ</t>
    </rPh>
    <rPh sb="73" eb="75">
      <t>カゾク</t>
    </rPh>
    <rPh sb="75" eb="76">
      <t>サマ</t>
    </rPh>
    <rPh sb="77" eb="79">
      <t>レンラク</t>
    </rPh>
    <rPh sb="80" eb="81">
      <t>ト</t>
    </rPh>
    <rPh sb="82" eb="83">
      <t>ア</t>
    </rPh>
    <rPh sb="85" eb="86">
      <t>スミ</t>
    </rPh>
    <rPh sb="89" eb="91">
      <t>カイゴ</t>
    </rPh>
    <rPh sb="95" eb="97">
      <t>ヘンコウ</t>
    </rPh>
    <rPh sb="98" eb="99">
      <t>オコナ</t>
    </rPh>
    <phoneticPr fontId="1"/>
  </si>
  <si>
    <t>１　自ら実施</t>
  </si>
  <si>
    <t>２　委託</t>
  </si>
  <si>
    <t>山本クリニック</t>
    <rPh sb="0" eb="2">
      <t>ヤマモト</t>
    </rPh>
    <phoneticPr fontId="1"/>
  </si>
  <si>
    <t>神奈川県大和市鶴間1－3－5　S・Kビル</t>
    <rPh sb="0" eb="4">
      <t>カナガワケン</t>
    </rPh>
    <rPh sb="4" eb="7">
      <t>ヤマトシ</t>
    </rPh>
    <rPh sb="7" eb="9">
      <t>ツルマ</t>
    </rPh>
    <phoneticPr fontId="1"/>
  </si>
  <si>
    <t>内科・精神科</t>
    <rPh sb="0" eb="2">
      <t>ナイカ</t>
    </rPh>
    <rPh sb="3" eb="6">
      <t>セイシンカ</t>
    </rPh>
    <phoneticPr fontId="1"/>
  </si>
  <si>
    <t>往診・24時間オンコール体制による医療サービスの提供、緊急対応のアドバイス、健康相談</t>
    <rPh sb="0" eb="2">
      <t>オウシン</t>
    </rPh>
    <rPh sb="5" eb="7">
      <t>ジカン</t>
    </rPh>
    <rPh sb="12" eb="14">
      <t>タイセイ</t>
    </rPh>
    <rPh sb="17" eb="19">
      <t>イリョウ</t>
    </rPh>
    <rPh sb="24" eb="26">
      <t>テイキョウ</t>
    </rPh>
    <rPh sb="27" eb="29">
      <t>キンキュウ</t>
    </rPh>
    <rPh sb="29" eb="31">
      <t>タイオウ</t>
    </rPh>
    <rPh sb="38" eb="40">
      <t>ケンコウ</t>
    </rPh>
    <rPh sb="40" eb="42">
      <t>ソウダン</t>
    </rPh>
    <phoneticPr fontId="1"/>
  </si>
  <si>
    <t>みひらクリニック</t>
    <phoneticPr fontId="1"/>
  </si>
  <si>
    <t>内科、麻酔科、皮膚科</t>
    <rPh sb="0" eb="2">
      <t>ナイカ</t>
    </rPh>
    <rPh sb="3" eb="6">
      <t>マスイカ</t>
    </rPh>
    <rPh sb="7" eb="10">
      <t>ヒフカ</t>
    </rPh>
    <phoneticPr fontId="1"/>
  </si>
  <si>
    <t>内科</t>
    <rPh sb="0" eb="2">
      <t>ナイカ</t>
    </rPh>
    <phoneticPr fontId="1"/>
  </si>
  <si>
    <t>内科、皮膚科、精神科</t>
    <rPh sb="0" eb="2">
      <t>ナイカ</t>
    </rPh>
    <rPh sb="3" eb="6">
      <t>ヒフカ</t>
    </rPh>
    <rPh sb="7" eb="9">
      <t>セイシン</t>
    </rPh>
    <rPh sb="9" eb="10">
      <t>カ</t>
    </rPh>
    <phoneticPr fontId="1"/>
  </si>
  <si>
    <t>往診・24時間オンコール体制による医療サービスの提供、緊急対応のアドバイス、健康相談</t>
    <phoneticPr fontId="1"/>
  </si>
  <si>
    <t>藤が丘　マイスター訪問歯科</t>
    <rPh sb="0" eb="1">
      <t>フジ</t>
    </rPh>
    <rPh sb="2" eb="3">
      <t>オカ</t>
    </rPh>
    <rPh sb="9" eb="11">
      <t>ホウモン</t>
    </rPh>
    <rPh sb="11" eb="13">
      <t>シカ</t>
    </rPh>
    <phoneticPr fontId="1"/>
  </si>
  <si>
    <t>神奈川県横浜市青葉区藤が丘1－28－17　T-BOX 2階</t>
    <rPh sb="0" eb="4">
      <t>カナガワケン</t>
    </rPh>
    <rPh sb="4" eb="7">
      <t>ヨコハマシ</t>
    </rPh>
    <rPh sb="7" eb="10">
      <t>アオバク</t>
    </rPh>
    <rPh sb="10" eb="11">
      <t>フジ</t>
    </rPh>
    <rPh sb="12" eb="13">
      <t>オカ</t>
    </rPh>
    <rPh sb="28" eb="29">
      <t>カイ</t>
    </rPh>
    <phoneticPr fontId="1"/>
  </si>
  <si>
    <t>訪問診療、往診、口腔ケア、緊急対応のアドバイス、歯科相談</t>
    <rPh sb="0" eb="2">
      <t>ホウモン</t>
    </rPh>
    <rPh sb="2" eb="4">
      <t>シンリョウ</t>
    </rPh>
    <rPh sb="5" eb="7">
      <t>オウシン</t>
    </rPh>
    <rPh sb="8" eb="10">
      <t>コウクウ</t>
    </rPh>
    <rPh sb="13" eb="15">
      <t>キンキュウ</t>
    </rPh>
    <rPh sb="15" eb="17">
      <t>タイオウ</t>
    </rPh>
    <rPh sb="24" eb="26">
      <t>シカ</t>
    </rPh>
    <rPh sb="26" eb="28">
      <t>ソウダン</t>
    </rPh>
    <phoneticPr fontId="1"/>
  </si>
  <si>
    <t>他の介護居室</t>
    <rPh sb="0" eb="1">
      <t>ホカ</t>
    </rPh>
    <rPh sb="2" eb="4">
      <t>カイゴ</t>
    </rPh>
    <rPh sb="4" eb="6">
      <t>キョシツ</t>
    </rPh>
    <phoneticPr fontId="1"/>
  </si>
  <si>
    <t>適正な介護サービス提供の為、医師の意見を聴き、入居者及び身元引受人等の同意を得て、かつ身元引受人の意見を聴き、一定の観察期間を設けて、居室を変更していただくことがあります。</t>
    <rPh sb="0" eb="2">
      <t>テキセイ</t>
    </rPh>
    <rPh sb="3" eb="5">
      <t>カイゴ</t>
    </rPh>
    <rPh sb="9" eb="11">
      <t>テイキョウ</t>
    </rPh>
    <rPh sb="12" eb="13">
      <t>タメ</t>
    </rPh>
    <rPh sb="14" eb="16">
      <t>イシ</t>
    </rPh>
    <rPh sb="17" eb="19">
      <t>イケン</t>
    </rPh>
    <rPh sb="20" eb="21">
      <t>キ</t>
    </rPh>
    <rPh sb="23" eb="26">
      <t>ニュウキョシャ</t>
    </rPh>
    <rPh sb="26" eb="27">
      <t>オヨ</t>
    </rPh>
    <rPh sb="28" eb="30">
      <t>ミモト</t>
    </rPh>
    <rPh sb="30" eb="32">
      <t>ヒキウケ</t>
    </rPh>
    <rPh sb="32" eb="33">
      <t>ニン</t>
    </rPh>
    <rPh sb="33" eb="34">
      <t>トウ</t>
    </rPh>
    <rPh sb="35" eb="37">
      <t>ドウイ</t>
    </rPh>
    <rPh sb="38" eb="39">
      <t>エ</t>
    </rPh>
    <rPh sb="43" eb="45">
      <t>ミモト</t>
    </rPh>
    <rPh sb="45" eb="48">
      <t>ヒキウケニン</t>
    </rPh>
    <rPh sb="49" eb="51">
      <t>イケン</t>
    </rPh>
    <rPh sb="52" eb="53">
      <t>キ</t>
    </rPh>
    <rPh sb="55" eb="57">
      <t>イッテイ</t>
    </rPh>
    <rPh sb="58" eb="60">
      <t>カンサツ</t>
    </rPh>
    <rPh sb="60" eb="62">
      <t>キカン</t>
    </rPh>
    <rPh sb="63" eb="64">
      <t>モウ</t>
    </rPh>
    <rPh sb="67" eb="69">
      <t>キョシツ</t>
    </rPh>
    <rPh sb="70" eb="72">
      <t>ヘンコウ</t>
    </rPh>
    <phoneticPr fontId="1"/>
  </si>
  <si>
    <t>(１)　医師の意見を聴くこと
(２)　本人及び身元引受人等からの同意を得ること
(３)　一定の観察期間を設けること</t>
    <rPh sb="4" eb="6">
      <t>イシ</t>
    </rPh>
    <rPh sb="7" eb="9">
      <t>イケン</t>
    </rPh>
    <rPh sb="10" eb="11">
      <t>キ</t>
    </rPh>
    <rPh sb="19" eb="21">
      <t>ホンニン</t>
    </rPh>
    <rPh sb="21" eb="22">
      <t>オヨ</t>
    </rPh>
    <rPh sb="23" eb="25">
      <t>ミモト</t>
    </rPh>
    <rPh sb="25" eb="28">
      <t>ヒキウケニン</t>
    </rPh>
    <rPh sb="28" eb="29">
      <t>トウ</t>
    </rPh>
    <rPh sb="32" eb="34">
      <t>ドウイ</t>
    </rPh>
    <rPh sb="35" eb="36">
      <t>エ</t>
    </rPh>
    <rPh sb="44" eb="46">
      <t>イッテイ</t>
    </rPh>
    <rPh sb="47" eb="51">
      <t>カンサツキカン</t>
    </rPh>
    <rPh sb="52" eb="53">
      <t>モウ</t>
    </rPh>
    <phoneticPr fontId="1"/>
  </si>
  <si>
    <t>住み替え後の居室にて発生</t>
    <rPh sb="0" eb="1">
      <t>ス</t>
    </rPh>
    <rPh sb="2" eb="3">
      <t>カ</t>
    </rPh>
    <rPh sb="4" eb="5">
      <t>ゴ</t>
    </rPh>
    <rPh sb="6" eb="8">
      <t>キョシツ</t>
    </rPh>
    <rPh sb="10" eb="12">
      <t>ハッセイ</t>
    </rPh>
    <phoneticPr fontId="1"/>
  </si>
  <si>
    <t>構造や仕様に変更が発生する場合があります。</t>
    <rPh sb="0" eb="2">
      <t>コウゾウ</t>
    </rPh>
    <rPh sb="3" eb="5">
      <t>シヨウ</t>
    </rPh>
    <rPh sb="6" eb="8">
      <t>ヘンコウ</t>
    </rPh>
    <rPh sb="9" eb="11">
      <t>ハッセイ</t>
    </rPh>
    <rPh sb="13" eb="15">
      <t>バアイ</t>
    </rPh>
    <phoneticPr fontId="1"/>
  </si>
  <si>
    <t>原則として６５歳以上の要介護の方
【連帯保証人】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</si>
  <si>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第52条（反社会的勢力の排除）の各号の確約に反する事実が判明したとき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</si>
  <si>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上記内容は概要であるため、詳細は入居契約書33条「事業者からの契約解除」を参照下さい）</t>
    <phoneticPr fontId="1"/>
  </si>
  <si>
    <t>1泊2日14,400円　7泊8日以上2週間まで　夕・朝食付き（2泊以上の利用で昼食無料）</t>
    <phoneticPr fontId="1"/>
  </si>
  <si>
    <t>ｄ　３：１以上</t>
  </si>
  <si>
    <t>介護福祉士</t>
    <rPh sb="0" eb="2">
      <t>カイゴ</t>
    </rPh>
    <rPh sb="2" eb="5">
      <t>フクシシ</t>
    </rPh>
    <phoneticPr fontId="1"/>
  </si>
  <si>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</si>
  <si>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</si>
  <si>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要介護３</t>
    <rPh sb="0" eb="3">
      <t>ヨウカイゴ</t>
    </rPh>
    <phoneticPr fontId="1"/>
  </si>
  <si>
    <t>管理費に含む</t>
    <rPh sb="0" eb="2">
      <t>カンリ</t>
    </rPh>
    <rPh sb="2" eb="3">
      <t>ヒ</t>
    </rPh>
    <rPh sb="4" eb="5">
      <t>フク</t>
    </rPh>
    <phoneticPr fontId="1"/>
  </si>
  <si>
    <t>居室及び共用施設等の費用、不動産を所有する第三者に支払う賃料等を基礎に算定（施設利用費）</t>
    <phoneticPr fontId="1"/>
  </si>
  <si>
    <t>食材費（朝食※206円・昼食315円・夕食419円・おやつ0円）／日　　　　　　　※朝食のみ軽減税率適用
　厨房管理費：37,554円／月
　　　　内訳：軽減税率（8％）8,230円
標準税率（10％）29,324円</t>
    <phoneticPr fontId="1"/>
  </si>
  <si>
    <t>①生活サポート費：1,100円／日
（入居後に要支援になった場合のみ徴収）
②自立サポート費：33,000円／月
　　　　（入居後に自立になった場合のみ徴収）</t>
    <phoneticPr fontId="1"/>
  </si>
  <si>
    <t>要介護度に応じて介護費用の１割～3割を徴収する。</t>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</si>
  <si>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t>
    <phoneticPr fontId="1"/>
  </si>
  <si>
    <t>滞在日数に応じて日割計算（1ヶ月30日とする）した額を控除した額を返還致します。※居室の原状回復費及び支払債務がある場合は実費を差し引かれる場合があります。</t>
    <phoneticPr fontId="1"/>
  </si>
  <si>
    <t>（前払金）÷（償却期間5年の実日数）×（契約終了日から償却期間満了日までの日数）
※居室の原状回復費及び支払債務がある場合は実費を差し引かれる場合があります。</t>
    <phoneticPr fontId="1"/>
  </si>
  <si>
    <t>リアンレーヴ横浜瀬谷</t>
    <rPh sb="6" eb="10">
      <t>ヨコハマセヤ</t>
    </rPh>
    <phoneticPr fontId="1"/>
  </si>
  <si>
    <t>なし</t>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</si>
  <si>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</si>
  <si>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自宅へ戻るため</t>
    <rPh sb="0" eb="2">
      <t>ジタク</t>
    </rPh>
    <rPh sb="3" eb="4">
      <t>モド</t>
    </rPh>
    <phoneticPr fontId="1"/>
  </si>
  <si>
    <t>施設の維持管理費、リース費、その他経費、水光熱費（管理共益費）</t>
    <phoneticPr fontId="1"/>
  </si>
  <si>
    <t>要介護：必要時適宜</t>
    <rPh sb="0" eb="3">
      <t>ヨウカイゴ</t>
    </rPh>
    <rPh sb="4" eb="7">
      <t>ヒツヨウジ</t>
    </rPh>
    <rPh sb="7" eb="9">
      <t>テキギ</t>
    </rPh>
    <phoneticPr fontId="1"/>
  </si>
  <si>
    <t>実費</t>
    <rPh sb="0" eb="2">
      <t>ジッピ</t>
    </rPh>
    <phoneticPr fontId="1"/>
  </si>
  <si>
    <t>①1,320円／回
②1,650円／回</t>
    <phoneticPr fontId="1"/>
  </si>
  <si>
    <t xml:space="preserve">（見守り入浴）
①自立・要支援
（清拭）
自立・要支援：体調不良時適宜
要介護：必要時適宜
（②一般浴介助）
要介護：週2回（週3回目以降実費（身体状況等により特浴介助））
</t>
    <rPh sb="1" eb="3">
      <t>ミマモ</t>
    </rPh>
    <rPh sb="4" eb="6">
      <t>ニュウヨク</t>
    </rPh>
    <rPh sb="12" eb="15">
      <t>ヨウシエン</t>
    </rPh>
    <rPh sb="17" eb="19">
      <t>セイシキ</t>
    </rPh>
    <rPh sb="24" eb="27">
      <t>ヨウシエン</t>
    </rPh>
    <rPh sb="48" eb="50">
      <t>イッパン</t>
    </rPh>
    <rPh sb="50" eb="51">
      <t>ヨク</t>
    </rPh>
    <rPh sb="51" eb="53">
      <t>カイジョ</t>
    </rPh>
    <phoneticPr fontId="1"/>
  </si>
  <si>
    <t>2,200円／回</t>
    <phoneticPr fontId="1"/>
  </si>
  <si>
    <t>要介護のみ：週2回（3回目以降実費）</t>
    <phoneticPr fontId="1"/>
  </si>
  <si>
    <t>要介護のみ：必要時適宜</t>
    <phoneticPr fontId="1"/>
  </si>
  <si>
    <t xml:space="preserve">1,650円／30分
</t>
    <phoneticPr fontId="1"/>
  </si>
  <si>
    <t xml:space="preserve">（協力医療機関以外）
※交通費は実費
</t>
    <rPh sb="1" eb="3">
      <t>キョウリョク</t>
    </rPh>
    <rPh sb="3" eb="5">
      <t>イリョウ</t>
    </rPh>
    <rPh sb="5" eb="7">
      <t>キカン</t>
    </rPh>
    <rPh sb="7" eb="9">
      <t>イガイ</t>
    </rPh>
    <phoneticPr fontId="1"/>
  </si>
  <si>
    <t>1,320円／回</t>
    <phoneticPr fontId="1"/>
  </si>
  <si>
    <t xml:space="preserve">自立・要支援・要介護：週1回（2回目以降実費）
</t>
    <rPh sb="7" eb="10">
      <t>ヨウカイゴ</t>
    </rPh>
    <rPh sb="11" eb="12">
      <t>シュウ</t>
    </rPh>
    <rPh sb="13" eb="14">
      <t>カイ</t>
    </rPh>
    <rPh sb="16" eb="17">
      <t>カイ</t>
    </rPh>
    <rPh sb="17" eb="18">
      <t>メ</t>
    </rPh>
    <rPh sb="18" eb="20">
      <t>イコウ</t>
    </rPh>
    <rPh sb="20" eb="22">
      <t>ジッピ</t>
    </rPh>
    <phoneticPr fontId="1"/>
  </si>
  <si>
    <t>660円／回</t>
    <phoneticPr fontId="1"/>
  </si>
  <si>
    <t>自立・要支援：週１回
要介護：週1回（2回目以降実費）</t>
    <rPh sb="0" eb="2">
      <t>ジリツ</t>
    </rPh>
    <rPh sb="3" eb="6">
      <t>ヨウシエン</t>
    </rPh>
    <rPh sb="7" eb="8">
      <t>シュウ</t>
    </rPh>
    <rPh sb="9" eb="10">
      <t>カイ</t>
    </rPh>
    <rPh sb="20" eb="21">
      <t>カイ</t>
    </rPh>
    <rPh sb="21" eb="22">
      <t>メ</t>
    </rPh>
    <rPh sb="22" eb="24">
      <t>イコウ</t>
    </rPh>
    <rPh sb="24" eb="26">
      <t>ジッピ</t>
    </rPh>
    <phoneticPr fontId="1"/>
  </si>
  <si>
    <t>自立・要支援：週1回（2回目以降実費）
要介護：週2回（3回目以降実費）、クリーニング代実費</t>
    <rPh sb="3" eb="6">
      <t>ヨウシエン</t>
    </rPh>
    <rPh sb="43" eb="44">
      <t>ダイ</t>
    </rPh>
    <rPh sb="44" eb="46">
      <t>ジッピ</t>
    </rPh>
    <phoneticPr fontId="1"/>
  </si>
  <si>
    <t>330円／回</t>
    <phoneticPr fontId="1"/>
  </si>
  <si>
    <t>体調不良時適宜　入居者様都合の場合実費</t>
    <phoneticPr fontId="1"/>
  </si>
  <si>
    <t>1,650円／30分</t>
    <phoneticPr fontId="1"/>
  </si>
  <si>
    <t>（施設指定の店）
自立・要支援・要介護：週1回（2回目以降実費）</t>
    <rPh sb="1" eb="3">
      <t>シセツ</t>
    </rPh>
    <rPh sb="3" eb="5">
      <t>シテイ</t>
    </rPh>
    <rPh sb="6" eb="7">
      <t>ミセ</t>
    </rPh>
    <rPh sb="9" eb="11">
      <t>ジリツ</t>
    </rPh>
    <rPh sb="25" eb="26">
      <t>カイ</t>
    </rPh>
    <rPh sb="26" eb="27">
      <t>メ</t>
    </rPh>
    <phoneticPr fontId="1"/>
  </si>
  <si>
    <t>必要時適宜</t>
    <rPh sb="0" eb="2">
      <t>ヒツヨウ</t>
    </rPh>
    <rPh sb="2" eb="3">
      <t>ジ</t>
    </rPh>
    <rPh sb="3" eb="5">
      <t>テキギ</t>
    </rPh>
    <phoneticPr fontId="1"/>
  </si>
  <si>
    <t>年2回の機会提供</t>
    <rPh sb="0" eb="1">
      <t>ネン</t>
    </rPh>
    <rPh sb="2" eb="3">
      <t>カイ</t>
    </rPh>
    <rPh sb="4" eb="6">
      <t>キカイ</t>
    </rPh>
    <rPh sb="6" eb="8">
      <t>テイキョウ</t>
    </rPh>
    <phoneticPr fontId="1"/>
  </si>
  <si>
    <t>神奈川県大和市渋谷 4-8-4 スカイステーション 101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</si>
</sst>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8" sqref="F8:P8"/>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60" t="s">
        <v>579</v>
      </c>
      <c r="B1" s="460"/>
      <c r="C1" s="460"/>
      <c r="D1" s="460"/>
      <c r="E1" s="460"/>
      <c r="F1" s="460"/>
      <c r="G1" s="460"/>
      <c r="H1" s="460"/>
      <c r="I1" s="460"/>
      <c r="J1" s="460"/>
      <c r="K1" s="460"/>
      <c r="L1" s="460"/>
      <c r="M1" s="460"/>
      <c r="N1" s="460"/>
      <c r="O1" s="460"/>
      <c r="P1" s="460"/>
    </row>
    <row r="2" spans="1:20" ht="20.149999999999999" customHeight="1">
      <c r="A2" s="461" t="s">
        <v>2482</v>
      </c>
      <c r="B2" s="461"/>
      <c r="C2" s="461"/>
      <c r="D2" s="461"/>
      <c r="E2" s="461"/>
      <c r="F2" s="461"/>
      <c r="G2" s="461"/>
      <c r="H2" s="461"/>
      <c r="I2" s="461"/>
      <c r="J2" s="461"/>
      <c r="K2" s="461"/>
      <c r="L2" s="461"/>
      <c r="M2" s="461"/>
      <c r="N2" s="461"/>
      <c r="O2" s="461"/>
      <c r="P2" s="461"/>
    </row>
    <row r="3" spans="1:20" ht="20.149999999999999" customHeight="1" thickBot="1">
      <c r="F3" s="30"/>
      <c r="G3" s="30"/>
      <c r="O3" s="2" t="s">
        <v>584</v>
      </c>
      <c r="P3" s="8" t="s">
        <v>2481</v>
      </c>
    </row>
    <row r="4" spans="1:20" ht="20.149999999999999" customHeight="1">
      <c r="B4" s="462" t="s">
        <v>0</v>
      </c>
      <c r="C4" s="463"/>
      <c r="D4" s="463"/>
      <c r="E4" s="464"/>
      <c r="F4" s="465">
        <v>2023</v>
      </c>
      <c r="G4" s="466"/>
      <c r="H4" s="33" t="s">
        <v>481</v>
      </c>
      <c r="I4" s="466">
        <v>9</v>
      </c>
      <c r="J4" s="466"/>
      <c r="K4" s="33" t="s">
        <v>2464</v>
      </c>
      <c r="L4" s="466">
        <v>1</v>
      </c>
      <c r="M4" s="466"/>
      <c r="N4" s="463" t="s">
        <v>483</v>
      </c>
      <c r="O4" s="463"/>
      <c r="P4" s="467"/>
    </row>
    <row r="5" spans="1:20" ht="20.149999999999999" customHeight="1">
      <c r="B5" s="437" t="s">
        <v>1</v>
      </c>
      <c r="C5" s="298"/>
      <c r="D5" s="298"/>
      <c r="E5" s="299"/>
      <c r="F5" s="176" t="s">
        <v>2537</v>
      </c>
      <c r="G5" s="314"/>
      <c r="H5" s="314"/>
      <c r="I5" s="314"/>
      <c r="J5" s="314"/>
      <c r="K5" s="314"/>
      <c r="L5" s="314"/>
      <c r="M5" s="314"/>
      <c r="N5" s="314"/>
      <c r="O5" s="314"/>
      <c r="P5" s="314"/>
      <c r="Q5" s="12"/>
    </row>
    <row r="6" spans="1:20" ht="20.149999999999999" customHeight="1">
      <c r="B6" s="437" t="s">
        <v>2</v>
      </c>
      <c r="C6" s="298"/>
      <c r="D6" s="298"/>
      <c r="E6" s="299"/>
      <c r="F6" s="176" t="s">
        <v>2538</v>
      </c>
      <c r="G6" s="314"/>
      <c r="H6" s="314"/>
      <c r="I6" s="314"/>
      <c r="J6" s="314"/>
      <c r="K6" s="314"/>
      <c r="L6" s="314"/>
      <c r="M6" s="314"/>
      <c r="N6" s="314"/>
      <c r="O6" s="314"/>
      <c r="P6" s="314"/>
    </row>
    <row r="7" spans="1:20" ht="20.149999999999999" customHeight="1">
      <c r="B7" s="437" t="s">
        <v>428</v>
      </c>
      <c r="C7" s="298"/>
      <c r="D7" s="298"/>
      <c r="E7" s="299"/>
      <c r="F7" s="135" t="s">
        <v>2374</v>
      </c>
      <c r="G7" s="93"/>
      <c r="H7" s="93"/>
      <c r="I7" s="93"/>
      <c r="J7" s="93"/>
      <c r="K7" s="93"/>
      <c r="L7" s="93"/>
      <c r="M7" s="93"/>
      <c r="N7" s="93"/>
      <c r="O7" s="93"/>
      <c r="P7" s="136"/>
      <c r="S7" s="15" t="str">
        <f>IF(F7="","未記入","")</f>
        <v/>
      </c>
    </row>
    <row r="8" spans="1:20" ht="20.149999999999999" customHeight="1" thickBot="1">
      <c r="B8" s="444" t="s">
        <v>485</v>
      </c>
      <c r="C8" s="445"/>
      <c r="D8" s="445"/>
      <c r="E8" s="446"/>
      <c r="F8" s="434"/>
      <c r="G8" s="435"/>
      <c r="H8" s="435"/>
      <c r="I8" s="435"/>
      <c r="J8" s="435"/>
      <c r="K8" s="435"/>
      <c r="L8" s="435"/>
      <c r="M8" s="435"/>
      <c r="N8" s="435"/>
      <c r="O8" s="435"/>
      <c r="P8" s="436"/>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68" t="s">
        <v>4</v>
      </c>
      <c r="C11" s="469"/>
      <c r="D11" s="469"/>
      <c r="E11" s="470"/>
      <c r="F11" s="189" t="s">
        <v>2483</v>
      </c>
      <c r="G11" s="190"/>
      <c r="H11" s="190"/>
      <c r="I11" s="190"/>
      <c r="J11" s="190"/>
      <c r="K11" s="190"/>
      <c r="L11" s="190"/>
      <c r="M11" s="190"/>
      <c r="N11" s="190"/>
      <c r="O11" s="190"/>
      <c r="P11" s="191"/>
    </row>
    <row r="12" spans="1:20" ht="40.5" customHeight="1">
      <c r="B12" s="471"/>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6"/>
      <c r="H13" s="472" t="s">
        <v>2485</v>
      </c>
      <c r="I13" s="473"/>
      <c r="J13" s="473"/>
      <c r="K13" s="473"/>
      <c r="L13" s="473"/>
      <c r="M13" s="473"/>
      <c r="N13" s="473"/>
      <c r="O13" s="473"/>
      <c r="P13" s="474"/>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3"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3"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1"/>
      <c r="C20" s="342"/>
      <c r="D20" s="342"/>
      <c r="E20" s="343"/>
      <c r="F20" s="163" t="s">
        <v>15</v>
      </c>
      <c r="G20" s="163"/>
      <c r="H20" s="163"/>
      <c r="I20" s="163"/>
      <c r="J20" s="64" t="s">
        <v>2489</v>
      </c>
      <c r="K20" s="35" t="s">
        <v>484</v>
      </c>
      <c r="L20" s="63" t="s">
        <v>2490</v>
      </c>
      <c r="M20" s="35" t="s">
        <v>484</v>
      </c>
      <c r="N20" s="63" t="s">
        <v>2492</v>
      </c>
      <c r="O20" s="286"/>
      <c r="P20" s="287"/>
      <c r="Q20" s="12"/>
    </row>
    <row r="21" spans="1:20" ht="20.149999999999999" customHeight="1">
      <c r="B21" s="341"/>
      <c r="C21" s="342"/>
      <c r="D21" s="342"/>
      <c r="E21" s="343"/>
      <c r="F21" s="394" t="s">
        <v>420</v>
      </c>
      <c r="G21" s="423"/>
      <c r="H21" s="423"/>
      <c r="I21" s="395"/>
      <c r="J21" s="135" t="s">
        <v>2493</v>
      </c>
      <c r="K21" s="93"/>
      <c r="L21" s="93"/>
      <c r="M21" s="35" t="s">
        <v>480</v>
      </c>
      <c r="N21" s="93" t="s">
        <v>2494</v>
      </c>
      <c r="O21" s="93"/>
      <c r="P21" s="136"/>
    </row>
    <row r="22" spans="1:20" ht="20.149999999999999" customHeight="1">
      <c r="B22" s="341"/>
      <c r="C22" s="342"/>
      <c r="D22" s="342"/>
      <c r="E22" s="343"/>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3"/>
      <c r="L23" s="92" t="s">
        <v>2496</v>
      </c>
      <c r="M23" s="93"/>
      <c r="N23" s="93"/>
      <c r="O23" s="93"/>
      <c r="P23" s="136"/>
      <c r="S23" s="15" t="str">
        <f>IF(J22=MST!F6,IF(OR(J23="",L23=""),"未記入",""),"")</f>
        <v/>
      </c>
    </row>
    <row r="24" spans="1:20" ht="20.149999999999999" customHeight="1">
      <c r="B24" s="313"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1">
        <v>1995</v>
      </c>
      <c r="G26" s="432"/>
      <c r="H26" s="35" t="s">
        <v>481</v>
      </c>
      <c r="I26" s="432">
        <v>10</v>
      </c>
      <c r="J26" s="432"/>
      <c r="K26" s="35" t="s">
        <v>482</v>
      </c>
      <c r="L26" s="432">
        <v>26</v>
      </c>
      <c r="M26" s="432"/>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7"/>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0"/>
      <c r="D31" s="340"/>
      <c r="E31" s="277"/>
      <c r="F31" s="448" t="s">
        <v>12</v>
      </c>
      <c r="G31" s="340"/>
      <c r="H31" s="449" t="s">
        <v>2540</v>
      </c>
      <c r="I31" s="449"/>
      <c r="J31" s="449"/>
      <c r="K31" s="449"/>
      <c r="L31" s="449"/>
      <c r="M31" s="449"/>
      <c r="N31" s="449"/>
      <c r="O31" s="449"/>
      <c r="P31" s="450"/>
      <c r="S31" s="15" t="str">
        <f>IF(H31="","未記入","")</f>
        <v/>
      </c>
    </row>
    <row r="32" spans="1:20" ht="39" customHeight="1">
      <c r="B32" s="278"/>
      <c r="C32" s="296"/>
      <c r="D32" s="296"/>
      <c r="E32" s="279"/>
      <c r="F32" s="198" t="s">
        <v>2541</v>
      </c>
      <c r="G32" s="199"/>
      <c r="H32" s="199"/>
      <c r="I32" s="199"/>
      <c r="J32" s="199"/>
      <c r="K32" s="199"/>
      <c r="L32" s="199"/>
      <c r="M32" s="199"/>
      <c r="N32" s="199"/>
      <c r="O32" s="199"/>
      <c r="P32" s="200"/>
      <c r="S32" s="15" t="str">
        <f>IF(F32="","未記入","")</f>
        <v/>
      </c>
    </row>
    <row r="33" spans="2:20" ht="20.149999999999999" customHeight="1">
      <c r="B33" s="313" t="s">
        <v>25</v>
      </c>
      <c r="C33" s="216"/>
      <c r="D33" s="216"/>
      <c r="E33" s="234"/>
      <c r="F33" s="34" t="s">
        <v>13</v>
      </c>
      <c r="G33" s="31">
        <v>246</v>
      </c>
      <c r="H33" s="35" t="s">
        <v>484</v>
      </c>
      <c r="I33" s="32">
        <v>31</v>
      </c>
      <c r="J33" s="438"/>
      <c r="K33" s="438"/>
      <c r="L33" s="438"/>
      <c r="M33" s="438"/>
      <c r="N33" s="438"/>
      <c r="O33" s="438"/>
      <c r="P33" s="439"/>
      <c r="S33" s="15" t="str">
        <f>IF(OR(G33="",I33=""),"未記入","")</f>
        <v/>
      </c>
    </row>
    <row r="34" spans="2:20" ht="58.5" customHeight="1">
      <c r="B34" s="278"/>
      <c r="C34" s="296"/>
      <c r="D34" s="296"/>
      <c r="E34" s="279"/>
      <c r="F34" s="101" t="s">
        <v>2542</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7" t="s">
        <v>512</v>
      </c>
      <c r="C36" s="298"/>
      <c r="D36" s="298"/>
      <c r="E36" s="299"/>
      <c r="F36" s="440" t="s">
        <v>511</v>
      </c>
      <c r="G36" s="298"/>
      <c r="H36" s="441" t="s">
        <v>597</v>
      </c>
      <c r="I36" s="442"/>
      <c r="J36" s="440" t="s">
        <v>514</v>
      </c>
      <c r="K36" s="299"/>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2543</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2544</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2545</v>
      </c>
      <c r="K43" s="35" t="s">
        <v>484</v>
      </c>
      <c r="L43" s="11" t="s">
        <v>2546</v>
      </c>
      <c r="M43" s="35" t="s">
        <v>484</v>
      </c>
      <c r="N43" s="11" t="s">
        <v>2547</v>
      </c>
      <c r="O43" s="286"/>
      <c r="P43" s="287"/>
      <c r="S43" s="15" t="str">
        <f>IF(OR(J43="",L43="",N43=""),"未記入","")</f>
        <v/>
      </c>
    </row>
    <row r="44" spans="2:20" ht="20.149999999999999" customHeight="1">
      <c r="B44" s="164"/>
      <c r="C44" s="163"/>
      <c r="D44" s="163"/>
      <c r="E44" s="163"/>
      <c r="F44" s="163" t="s">
        <v>15</v>
      </c>
      <c r="G44" s="163"/>
      <c r="H44" s="163"/>
      <c r="I44" s="163"/>
      <c r="J44" s="64" t="s">
        <v>2545</v>
      </c>
      <c r="K44" s="35" t="s">
        <v>484</v>
      </c>
      <c r="L44" s="63" t="s">
        <v>2546</v>
      </c>
      <c r="M44" s="35" t="s">
        <v>484</v>
      </c>
      <c r="N44" s="63" t="s">
        <v>2548</v>
      </c>
      <c r="O44" s="286"/>
      <c r="P44" s="287"/>
    </row>
    <row r="45" spans="2:20" ht="20.149999999999999" customHeight="1">
      <c r="B45" s="164"/>
      <c r="C45" s="163"/>
      <c r="D45" s="163"/>
      <c r="E45" s="163"/>
      <c r="F45" s="394" t="s">
        <v>420</v>
      </c>
      <c r="G45" s="423"/>
      <c r="H45" s="423"/>
      <c r="I45" s="395"/>
      <c r="J45" s="135" t="s">
        <v>2549</v>
      </c>
      <c r="K45" s="93"/>
      <c r="L45" s="93"/>
      <c r="M45" s="35" t="s">
        <v>480</v>
      </c>
      <c r="N45" s="93" t="s">
        <v>2550</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3"/>
      <c r="L47" s="92" t="s">
        <v>2551</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2537</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1">
        <v>2017</v>
      </c>
      <c r="K50" s="432"/>
      <c r="L50" s="35" t="s">
        <v>481</v>
      </c>
      <c r="M50" s="61">
        <v>9</v>
      </c>
      <c r="N50" s="35" t="s">
        <v>482</v>
      </c>
      <c r="O50" s="61">
        <v>27</v>
      </c>
      <c r="P50" s="37" t="s">
        <v>483</v>
      </c>
      <c r="S50" s="15" t="str">
        <f>IF(OR(J50="",M50="",O50=""),"未記入","")</f>
        <v/>
      </c>
    </row>
    <row r="51" spans="1:20" ht="20.149999999999999" customHeight="1" thickBot="1">
      <c r="B51" s="106" t="s">
        <v>29</v>
      </c>
      <c r="C51" s="433"/>
      <c r="D51" s="433"/>
      <c r="E51" s="433"/>
      <c r="F51" s="433"/>
      <c r="G51" s="433"/>
      <c r="H51" s="433"/>
      <c r="I51" s="433"/>
      <c r="J51" s="421">
        <v>2017</v>
      </c>
      <c r="K51" s="422"/>
      <c r="L51" s="36" t="s">
        <v>481</v>
      </c>
      <c r="M51" s="62">
        <v>11</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6" t="s">
        <v>430</v>
      </c>
      <c r="C54" s="357"/>
      <c r="D54" s="358"/>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2539</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1">
        <v>2017</v>
      </c>
      <c r="K57" s="432"/>
      <c r="L57" s="35" t="s">
        <v>481</v>
      </c>
      <c r="M57" s="61">
        <v>11</v>
      </c>
      <c r="N57" s="35" t="s">
        <v>482</v>
      </c>
      <c r="O57" s="61">
        <v>1</v>
      </c>
      <c r="P57" s="37" t="s">
        <v>483</v>
      </c>
    </row>
    <row r="58" spans="1:20" ht="20.149999999999999" customHeight="1" thickBot="1">
      <c r="B58" s="201"/>
      <c r="C58" s="202"/>
      <c r="D58" s="203"/>
      <c r="E58" s="184" t="s">
        <v>35</v>
      </c>
      <c r="F58" s="184"/>
      <c r="G58" s="184"/>
      <c r="H58" s="184"/>
      <c r="I58" s="184"/>
      <c r="J58" s="421">
        <v>2023</v>
      </c>
      <c r="K58" s="422"/>
      <c r="L58" s="36" t="s">
        <v>481</v>
      </c>
      <c r="M58" s="62">
        <v>11</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8" t="s">
        <v>38</v>
      </c>
      <c r="E61" s="357"/>
      <c r="F61" s="358"/>
      <c r="G61" s="429">
        <v>1558.05</v>
      </c>
      <c r="H61" s="190"/>
      <c r="I61" s="190"/>
      <c r="J61" s="190"/>
      <c r="K61" s="430"/>
      <c r="L61" s="368" t="s">
        <v>513</v>
      </c>
      <c r="M61" s="357"/>
      <c r="N61" s="357"/>
      <c r="O61" s="357"/>
      <c r="P61" s="382"/>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4"/>
      <c r="E63" s="342"/>
      <c r="F63" s="343"/>
      <c r="G63" s="204" t="s">
        <v>435</v>
      </c>
      <c r="H63" s="216"/>
      <c r="I63" s="216"/>
      <c r="J63" s="216"/>
      <c r="K63" s="216"/>
      <c r="L63" s="216"/>
      <c r="M63" s="216"/>
      <c r="N63" s="216"/>
      <c r="O63" s="216"/>
      <c r="P63" s="217"/>
    </row>
    <row r="64" spans="1:20" ht="20.149999999999999" customHeight="1">
      <c r="B64" s="164"/>
      <c r="C64" s="163"/>
      <c r="D64" s="344"/>
      <c r="E64" s="342"/>
      <c r="F64" s="343"/>
      <c r="G64" s="205"/>
      <c r="H64" s="168" t="s">
        <v>431</v>
      </c>
      <c r="I64" s="168"/>
      <c r="J64" s="240"/>
      <c r="K64" s="135"/>
      <c r="L64" s="93"/>
      <c r="M64" s="93"/>
      <c r="N64" s="93"/>
      <c r="O64" s="93"/>
      <c r="P64" s="136"/>
    </row>
    <row r="65" spans="2:16" ht="20.149999999999999" customHeight="1">
      <c r="B65" s="164"/>
      <c r="C65" s="163"/>
      <c r="D65" s="344"/>
      <c r="E65" s="342"/>
      <c r="F65" s="343"/>
      <c r="G65" s="205"/>
      <c r="H65" s="168" t="s">
        <v>432</v>
      </c>
      <c r="I65" s="168"/>
      <c r="J65" s="240"/>
      <c r="K65" s="135"/>
      <c r="L65" s="93"/>
      <c r="M65" s="93"/>
      <c r="N65" s="93"/>
      <c r="O65" s="93"/>
      <c r="P65" s="136"/>
    </row>
    <row r="66" spans="2:16" ht="20.149999999999999" customHeight="1">
      <c r="B66" s="164"/>
      <c r="C66" s="163"/>
      <c r="D66" s="344"/>
      <c r="E66" s="342"/>
      <c r="F66" s="343"/>
      <c r="G66" s="205"/>
      <c r="H66" s="204" t="s">
        <v>433</v>
      </c>
      <c r="I66" s="216"/>
      <c r="J66" s="234"/>
      <c r="K66" s="135"/>
      <c r="L66" s="93"/>
      <c r="M66" s="93"/>
      <c r="N66" s="93"/>
      <c r="O66" s="93"/>
      <c r="P66" s="136"/>
    </row>
    <row r="67" spans="2:16" ht="20.149999999999999" customHeight="1">
      <c r="B67" s="164"/>
      <c r="C67" s="163"/>
      <c r="D67" s="344"/>
      <c r="E67" s="342"/>
      <c r="F67" s="343"/>
      <c r="G67" s="205"/>
      <c r="H67" s="344"/>
      <c r="I67" s="342"/>
      <c r="J67" s="343"/>
      <c r="K67" s="166" t="s">
        <v>436</v>
      </c>
      <c r="L67" s="168"/>
      <c r="M67" s="168"/>
      <c r="N67" s="168"/>
      <c r="O67" s="168"/>
      <c r="P67" s="194"/>
    </row>
    <row r="68" spans="2:16" ht="20.149999999999999" customHeight="1">
      <c r="B68" s="164"/>
      <c r="C68" s="163"/>
      <c r="D68" s="344"/>
      <c r="E68" s="342"/>
      <c r="F68" s="343"/>
      <c r="G68" s="205"/>
      <c r="H68" s="344"/>
      <c r="I68" s="342"/>
      <c r="J68" s="343"/>
      <c r="K68" s="60"/>
      <c r="L68" s="39" t="s">
        <v>481</v>
      </c>
      <c r="M68" s="61"/>
      <c r="N68" s="39" t="s">
        <v>482</v>
      </c>
      <c r="O68" s="61"/>
      <c r="P68" s="40" t="s">
        <v>483</v>
      </c>
    </row>
    <row r="69" spans="2:16" ht="20.149999999999999" customHeight="1">
      <c r="B69" s="164"/>
      <c r="C69" s="163"/>
      <c r="D69" s="344"/>
      <c r="E69" s="342"/>
      <c r="F69" s="343"/>
      <c r="G69" s="205"/>
      <c r="H69" s="344"/>
      <c r="I69" s="342"/>
      <c r="J69" s="343"/>
      <c r="K69" s="166" t="s">
        <v>437</v>
      </c>
      <c r="L69" s="168"/>
      <c r="M69" s="168"/>
      <c r="N69" s="168"/>
      <c r="O69" s="168"/>
      <c r="P69" s="194"/>
    </row>
    <row r="70" spans="2:16" ht="20.149999999999999" customHeight="1">
      <c r="B70" s="164"/>
      <c r="C70" s="163"/>
      <c r="D70" s="344"/>
      <c r="E70" s="342"/>
      <c r="F70" s="343"/>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1"/>
      <c r="K72" s="135">
        <v>1929.62</v>
      </c>
      <c r="L72" s="93"/>
      <c r="M72" s="93"/>
      <c r="N72" s="168" t="s">
        <v>487</v>
      </c>
      <c r="O72" s="168"/>
      <c r="P72" s="194"/>
    </row>
    <row r="73" spans="2:16" ht="20.149999999999999" customHeight="1">
      <c r="B73" s="70"/>
      <c r="C73" s="71"/>
      <c r="D73" s="295"/>
      <c r="E73" s="296"/>
      <c r="F73" s="279"/>
      <c r="G73" s="214" t="s">
        <v>42</v>
      </c>
      <c r="H73" s="214"/>
      <c r="I73" s="214"/>
      <c r="J73" s="214"/>
      <c r="K73" s="135">
        <v>1929.62</v>
      </c>
      <c r="L73" s="93"/>
      <c r="M73" s="93"/>
      <c r="N73" s="168" t="s">
        <v>487</v>
      </c>
      <c r="O73" s="168"/>
      <c r="P73" s="194"/>
    </row>
    <row r="74" spans="2:16" ht="20.149999999999999" customHeight="1">
      <c r="B74" s="70"/>
      <c r="C74" s="71"/>
      <c r="D74" s="163" t="s">
        <v>43</v>
      </c>
      <c r="E74" s="163"/>
      <c r="F74" s="163"/>
      <c r="G74" s="175" t="s">
        <v>2552</v>
      </c>
      <c r="H74" s="175"/>
      <c r="I74" s="175"/>
      <c r="J74" s="175"/>
      <c r="K74" s="175"/>
      <c r="L74" s="175"/>
      <c r="M74" s="175"/>
      <c r="N74" s="175"/>
      <c r="O74" s="135"/>
      <c r="P74" s="176"/>
    </row>
    <row r="75" spans="2:16" ht="20.149999999999999"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2553</v>
      </c>
      <c r="H77" s="175"/>
      <c r="I77" s="175"/>
      <c r="J77" s="175"/>
      <c r="K77" s="175"/>
      <c r="L77" s="175"/>
      <c r="M77" s="175"/>
      <c r="N77" s="175"/>
      <c r="O77" s="135"/>
      <c r="P77" s="176"/>
    </row>
    <row r="78" spans="2:16" ht="20.149999999999999"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t="s">
        <v>2503</v>
      </c>
      <c r="L84" s="93"/>
      <c r="M84" s="93"/>
      <c r="N84" s="93"/>
      <c r="O84" s="93"/>
      <c r="P84" s="136"/>
    </row>
    <row r="85" spans="2:19" ht="20.149999999999999" customHeight="1">
      <c r="B85" s="70"/>
      <c r="C85" s="71"/>
      <c r="D85" s="163"/>
      <c r="E85" s="163"/>
      <c r="F85" s="163"/>
      <c r="G85" s="205"/>
      <c r="H85" s="344"/>
      <c r="I85" s="342"/>
      <c r="J85" s="343"/>
      <c r="K85" s="166" t="s">
        <v>436</v>
      </c>
      <c r="L85" s="168"/>
      <c r="M85" s="168"/>
      <c r="N85" s="168"/>
      <c r="O85" s="168"/>
      <c r="P85" s="194"/>
    </row>
    <row r="86" spans="2:19" ht="20.149999999999999" customHeight="1">
      <c r="B86" s="70"/>
      <c r="C86" s="71"/>
      <c r="D86" s="163"/>
      <c r="E86" s="163"/>
      <c r="F86" s="163"/>
      <c r="G86" s="205"/>
      <c r="H86" s="344"/>
      <c r="I86" s="342"/>
      <c r="J86" s="343"/>
      <c r="K86" s="60">
        <v>2017</v>
      </c>
      <c r="L86" s="39" t="s">
        <v>481</v>
      </c>
      <c r="M86" s="61">
        <v>10</v>
      </c>
      <c r="N86" s="39" t="s">
        <v>482</v>
      </c>
      <c r="O86" s="61">
        <v>1</v>
      </c>
      <c r="P86" s="40" t="s">
        <v>483</v>
      </c>
    </row>
    <row r="87" spans="2:19" ht="20.149999999999999" customHeight="1">
      <c r="B87" s="70"/>
      <c r="C87" s="71"/>
      <c r="D87" s="163"/>
      <c r="E87" s="163"/>
      <c r="F87" s="163"/>
      <c r="G87" s="205"/>
      <c r="H87" s="344"/>
      <c r="I87" s="342"/>
      <c r="J87" s="343"/>
      <c r="K87" s="166" t="s">
        <v>437</v>
      </c>
      <c r="L87" s="168"/>
      <c r="M87" s="168"/>
      <c r="N87" s="168"/>
      <c r="O87" s="168"/>
      <c r="P87" s="194"/>
    </row>
    <row r="88" spans="2:19" ht="20.149999999999999" customHeight="1">
      <c r="B88" s="70"/>
      <c r="C88" s="71"/>
      <c r="D88" s="163"/>
      <c r="E88" s="163"/>
      <c r="F88" s="163"/>
      <c r="G88" s="205"/>
      <c r="H88" s="295"/>
      <c r="I88" s="296"/>
      <c r="J88" s="279"/>
      <c r="K88" s="60">
        <v>2047</v>
      </c>
      <c r="L88" s="39" t="s">
        <v>481</v>
      </c>
      <c r="M88" s="61">
        <v>9</v>
      </c>
      <c r="N88" s="39" t="s">
        <v>482</v>
      </c>
      <c r="O88" s="61">
        <v>30</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2554</v>
      </c>
      <c r="H90" s="175"/>
      <c r="I90" s="175"/>
      <c r="J90" s="175"/>
      <c r="K90" s="175"/>
      <c r="L90" s="175"/>
      <c r="M90" s="175"/>
      <c r="N90" s="175"/>
      <c r="O90" s="135"/>
      <c r="P90" s="176"/>
      <c r="S90" s="15" t="str">
        <f>IF(G90="","未記入","")</f>
        <v/>
      </c>
    </row>
    <row r="91" spans="2:19" ht="20.149999999999999" customHeight="1">
      <c r="B91" s="164"/>
      <c r="C91" s="163"/>
      <c r="D91" s="344"/>
      <c r="E91" s="342"/>
      <c r="F91" s="343"/>
      <c r="G91" s="165" t="s">
        <v>441</v>
      </c>
      <c r="H91" s="163"/>
      <c r="I91" s="163"/>
      <c r="J91" s="163"/>
      <c r="K91" s="163"/>
      <c r="L91" s="163"/>
      <c r="M91" s="163"/>
      <c r="N91" s="163"/>
      <c r="O91" s="166"/>
      <c r="P91" s="167"/>
    </row>
    <row r="92" spans="2:19" ht="20.149999999999999"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0"/>
      <c r="E94" s="420"/>
      <c r="F94" s="214" t="s">
        <v>57</v>
      </c>
      <c r="G94" s="214"/>
      <c r="H94" s="214" t="s">
        <v>58</v>
      </c>
      <c r="I94" s="214"/>
      <c r="J94" s="214" t="s">
        <v>59</v>
      </c>
      <c r="K94" s="214"/>
      <c r="L94" s="214" t="s">
        <v>60</v>
      </c>
      <c r="M94" s="214"/>
      <c r="N94" s="214" t="s">
        <v>2465</v>
      </c>
      <c r="O94" s="285"/>
      <c r="P94" s="419"/>
    </row>
    <row r="95" spans="2:19" ht="20.149999999999999" customHeight="1">
      <c r="B95" s="164"/>
      <c r="C95" s="163"/>
      <c r="D95" s="163" t="s">
        <v>47</v>
      </c>
      <c r="E95" s="163"/>
      <c r="F95" s="175" t="s">
        <v>2375</v>
      </c>
      <c r="G95" s="175"/>
      <c r="H95" s="175" t="s">
        <v>2376</v>
      </c>
      <c r="I95" s="175"/>
      <c r="J95" s="23">
        <v>18.149999999999999</v>
      </c>
      <c r="K95" s="50" t="s">
        <v>487</v>
      </c>
      <c r="L95" s="135">
        <v>1</v>
      </c>
      <c r="M95" s="413"/>
      <c r="N95" s="414" t="s">
        <v>2415</v>
      </c>
      <c r="O95" s="415"/>
      <c r="P95" s="416"/>
      <c r="S95" s="15" t="str">
        <f>IF(OR(F95="",H95="",J95="",L95="",N95=""),IF(OR(F95&lt;&gt;"",H95&lt;&gt;"",J95&lt;&gt;"",L95&lt;&gt;"",N95&lt;&gt;""),"未記入",""),"")</f>
        <v/>
      </c>
    </row>
    <row r="96" spans="2:19" ht="20.149999999999999" customHeight="1">
      <c r="B96" s="164"/>
      <c r="C96" s="163"/>
      <c r="D96" s="163" t="s">
        <v>48</v>
      </c>
      <c r="E96" s="163"/>
      <c r="F96" s="175" t="s">
        <v>2375</v>
      </c>
      <c r="G96" s="175"/>
      <c r="H96" s="175" t="s">
        <v>2376</v>
      </c>
      <c r="I96" s="175"/>
      <c r="J96" s="23">
        <v>18.34</v>
      </c>
      <c r="K96" s="50" t="s">
        <v>487</v>
      </c>
      <c r="L96" s="135">
        <v>6</v>
      </c>
      <c r="M96" s="413"/>
      <c r="N96" s="414" t="s">
        <v>2415</v>
      </c>
      <c r="O96" s="415"/>
      <c r="P96" s="416"/>
      <c r="S96" s="15" t="str">
        <f t="shared" ref="S96:S104" si="0">IF(OR(F96="",H96="",J96="",L96="",N96=""),IF(OR(F96&lt;&gt;"",H96&lt;&gt;"",J96&lt;&gt;"",L96&lt;&gt;"",N96&lt;&gt;""),"未記入",""),"")</f>
        <v/>
      </c>
    </row>
    <row r="97" spans="2:19" ht="20.149999999999999" customHeight="1">
      <c r="B97" s="164"/>
      <c r="C97" s="163"/>
      <c r="D97" s="163" t="s">
        <v>49</v>
      </c>
      <c r="E97" s="163"/>
      <c r="F97" s="175" t="s">
        <v>2375</v>
      </c>
      <c r="G97" s="175"/>
      <c r="H97" s="175" t="s">
        <v>2376</v>
      </c>
      <c r="I97" s="175"/>
      <c r="J97" s="23">
        <v>18.350000000000001</v>
      </c>
      <c r="K97" s="50" t="s">
        <v>487</v>
      </c>
      <c r="L97" s="135">
        <v>39</v>
      </c>
      <c r="M97" s="413"/>
      <c r="N97" s="414" t="s">
        <v>2415</v>
      </c>
      <c r="O97" s="415"/>
      <c r="P97" s="416"/>
      <c r="S97" s="15" t="str">
        <f t="shared" si="0"/>
        <v/>
      </c>
    </row>
    <row r="98" spans="2:19" ht="20.149999999999999" customHeight="1">
      <c r="B98" s="164"/>
      <c r="C98" s="163"/>
      <c r="D98" s="163" t="s">
        <v>50</v>
      </c>
      <c r="E98" s="163"/>
      <c r="F98" s="175"/>
      <c r="G98" s="175"/>
      <c r="H98" s="175"/>
      <c r="I98" s="175"/>
      <c r="J98" s="23"/>
      <c r="K98" s="50" t="s">
        <v>487</v>
      </c>
      <c r="L98" s="135"/>
      <c r="M98" s="413"/>
      <c r="N98" s="414"/>
      <c r="O98" s="415"/>
      <c r="P98" s="416"/>
      <c r="S98" s="15" t="str">
        <f t="shared" si="0"/>
        <v/>
      </c>
    </row>
    <row r="99" spans="2:19" ht="20.149999999999999" customHeight="1">
      <c r="B99" s="164"/>
      <c r="C99" s="163"/>
      <c r="D99" s="163" t="s">
        <v>51</v>
      </c>
      <c r="E99" s="163"/>
      <c r="F99" s="175"/>
      <c r="G99" s="175"/>
      <c r="H99" s="175"/>
      <c r="I99" s="175"/>
      <c r="J99" s="23"/>
      <c r="K99" s="50" t="s">
        <v>487</v>
      </c>
      <c r="L99" s="135"/>
      <c r="M99" s="413"/>
      <c r="N99" s="414"/>
      <c r="O99" s="415"/>
      <c r="P99" s="416"/>
      <c r="S99" s="15" t="str">
        <f t="shared" si="0"/>
        <v/>
      </c>
    </row>
    <row r="100" spans="2:19" ht="20.149999999999999"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49999999999999"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49999999999999"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49999999999999"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49999999999999"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49999999999999" customHeight="1">
      <c r="B105" s="417" t="s">
        <v>2371</v>
      </c>
      <c r="C105" s="418"/>
      <c r="D105" s="107" t="s">
        <v>63</v>
      </c>
      <c r="E105" s="99"/>
      <c r="F105" s="100"/>
      <c r="G105" s="135">
        <v>5</v>
      </c>
      <c r="H105" s="240" t="s">
        <v>489</v>
      </c>
      <c r="I105" s="364" t="s">
        <v>66</v>
      </c>
      <c r="J105" s="364"/>
      <c r="K105" s="364"/>
      <c r="L105" s="364"/>
      <c r="M105" s="364"/>
      <c r="N105" s="135">
        <v>5</v>
      </c>
      <c r="O105" s="93"/>
      <c r="P105" s="37" t="s">
        <v>489</v>
      </c>
    </row>
    <row r="106" spans="2:19" ht="20.149999999999999" customHeight="1">
      <c r="B106" s="417"/>
      <c r="C106" s="418"/>
      <c r="D106" s="107"/>
      <c r="E106" s="99"/>
      <c r="F106" s="100"/>
      <c r="G106" s="135"/>
      <c r="H106" s="240"/>
      <c r="I106" s="412" t="s">
        <v>67</v>
      </c>
      <c r="J106" s="412"/>
      <c r="K106" s="412"/>
      <c r="L106" s="412"/>
      <c r="M106" s="412"/>
      <c r="N106" s="135">
        <v>4</v>
      </c>
      <c r="O106" s="93"/>
      <c r="P106" s="37" t="s">
        <v>489</v>
      </c>
    </row>
    <row r="107" spans="2:19" ht="20.149999999999999" customHeight="1">
      <c r="B107" s="417"/>
      <c r="C107" s="418"/>
      <c r="D107" s="204" t="s">
        <v>64</v>
      </c>
      <c r="E107" s="216"/>
      <c r="F107" s="234"/>
      <c r="G107" s="120">
        <v>4</v>
      </c>
      <c r="H107" s="234" t="s">
        <v>489</v>
      </c>
      <c r="I107" s="163" t="s">
        <v>68</v>
      </c>
      <c r="J107" s="163"/>
      <c r="K107" s="163"/>
      <c r="L107" s="163"/>
      <c r="M107" s="163"/>
      <c r="N107" s="135">
        <v>3</v>
      </c>
      <c r="O107" s="93"/>
      <c r="P107" s="37" t="s">
        <v>489</v>
      </c>
    </row>
    <row r="108" spans="2:19" ht="20.149999999999999" customHeight="1">
      <c r="B108" s="417"/>
      <c r="C108" s="418"/>
      <c r="D108" s="295"/>
      <c r="E108" s="296"/>
      <c r="F108" s="279"/>
      <c r="G108" s="126"/>
      <c r="H108" s="279"/>
      <c r="I108" s="163" t="s">
        <v>69</v>
      </c>
      <c r="J108" s="163"/>
      <c r="K108" s="163"/>
      <c r="L108" s="163"/>
      <c r="M108" s="163"/>
      <c r="N108" s="135">
        <v>1</v>
      </c>
      <c r="O108" s="93"/>
      <c r="P108" s="37" t="s">
        <v>489</v>
      </c>
    </row>
    <row r="109" spans="2:19" ht="20.149999999999999" customHeight="1">
      <c r="B109" s="417"/>
      <c r="C109" s="418"/>
      <c r="D109" s="114" t="s">
        <v>65</v>
      </c>
      <c r="E109" s="115"/>
      <c r="F109" s="130"/>
      <c r="G109" s="120">
        <v>1</v>
      </c>
      <c r="H109" s="385" t="s">
        <v>489</v>
      </c>
      <c r="I109" s="163" t="s">
        <v>81</v>
      </c>
      <c r="J109" s="163"/>
      <c r="K109" s="163"/>
      <c r="L109" s="163"/>
      <c r="M109" s="163"/>
      <c r="N109" s="135">
        <v>0</v>
      </c>
      <c r="O109" s="93"/>
      <c r="P109" s="37" t="s">
        <v>489</v>
      </c>
    </row>
    <row r="110" spans="2:19" ht="20.149999999999999" customHeight="1">
      <c r="B110" s="417"/>
      <c r="C110" s="418"/>
      <c r="D110" s="116"/>
      <c r="E110" s="117"/>
      <c r="F110" s="132"/>
      <c r="G110" s="123"/>
      <c r="H110" s="387"/>
      <c r="I110" s="163" t="s">
        <v>82</v>
      </c>
      <c r="J110" s="163"/>
      <c r="K110" s="163"/>
      <c r="L110" s="163"/>
      <c r="M110" s="163"/>
      <c r="N110" s="135">
        <v>0</v>
      </c>
      <c r="O110" s="93"/>
      <c r="P110" s="37" t="s">
        <v>489</v>
      </c>
    </row>
    <row r="111" spans="2:19" ht="20.149999999999999"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v>0</v>
      </c>
      <c r="O112" s="93"/>
      <c r="P112" s="37" t="s">
        <v>489</v>
      </c>
    </row>
    <row r="113" spans="2:16" ht="20.149999999999999" customHeight="1">
      <c r="B113" s="417"/>
      <c r="C113" s="418"/>
      <c r="D113" s="166" t="s">
        <v>78</v>
      </c>
      <c r="E113" s="168"/>
      <c r="F113" s="240"/>
      <c r="G113" s="175" t="s">
        <v>2503</v>
      </c>
      <c r="H113" s="175"/>
      <c r="I113" s="175"/>
      <c r="J113" s="175"/>
      <c r="K113" s="175"/>
      <c r="L113" s="175"/>
      <c r="M113" s="175"/>
      <c r="N113" s="175"/>
      <c r="O113" s="135"/>
      <c r="P113" s="176"/>
    </row>
    <row r="114" spans="2:16" ht="20.149999999999999" customHeight="1">
      <c r="B114" s="417"/>
      <c r="C114" s="418"/>
      <c r="D114" s="114" t="s">
        <v>79</v>
      </c>
      <c r="E114" s="115"/>
      <c r="F114" s="130"/>
      <c r="G114" s="120" t="s">
        <v>2504</v>
      </c>
      <c r="H114" s="121"/>
      <c r="I114" s="121"/>
      <c r="J114" s="121"/>
      <c r="K114" s="121"/>
      <c r="L114" s="121"/>
      <c r="M114" s="121"/>
      <c r="N114" s="121"/>
      <c r="O114" s="121"/>
      <c r="P114" s="122"/>
    </row>
    <row r="115" spans="2:16" ht="20.149999999999999" customHeight="1">
      <c r="B115" s="417"/>
      <c r="C115" s="418"/>
      <c r="D115" s="118"/>
      <c r="E115" s="119"/>
      <c r="F115" s="134"/>
      <c r="G115" s="126"/>
      <c r="H115" s="127"/>
      <c r="I115" s="127"/>
      <c r="J115" s="127"/>
      <c r="K115" s="127"/>
      <c r="L115" s="127"/>
      <c r="M115" s="127"/>
      <c r="N115" s="127"/>
      <c r="O115" s="127"/>
      <c r="P115" s="128"/>
    </row>
    <row r="116" spans="2:16" ht="20.149999999999999" customHeight="1">
      <c r="B116" s="417"/>
      <c r="C116" s="418"/>
      <c r="D116" s="114" t="s">
        <v>80</v>
      </c>
      <c r="E116" s="115"/>
      <c r="F116" s="130"/>
      <c r="G116" s="175" t="s">
        <v>2555</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2556</v>
      </c>
      <c r="H123" s="175"/>
      <c r="I123" s="175"/>
      <c r="J123" s="175"/>
      <c r="K123" s="175"/>
      <c r="L123" s="175"/>
      <c r="M123" s="175"/>
      <c r="N123" s="175"/>
      <c r="O123" s="135"/>
      <c r="P123" s="176"/>
    </row>
    <row r="124" spans="2:16" ht="20.149999999999999" customHeight="1">
      <c r="B124" s="131"/>
      <c r="C124" s="132"/>
      <c r="D124" s="107" t="s">
        <v>443</v>
      </c>
      <c r="E124" s="99"/>
      <c r="F124" s="100"/>
      <c r="G124" s="175" t="s">
        <v>2557</v>
      </c>
      <c r="H124" s="175"/>
      <c r="I124" s="175"/>
      <c r="J124" s="175"/>
      <c r="K124" s="175"/>
      <c r="L124" s="175"/>
      <c r="M124" s="175"/>
      <c r="N124" s="175"/>
      <c r="O124" s="135"/>
      <c r="P124" s="176"/>
    </row>
    <row r="125" spans="2:16" ht="20.149999999999999" customHeight="1">
      <c r="B125" s="131"/>
      <c r="C125" s="132"/>
      <c r="D125" s="232" t="s">
        <v>444</v>
      </c>
      <c r="E125" s="271"/>
      <c r="F125" s="233"/>
      <c r="G125" s="175" t="s">
        <v>2558</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2559</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2560</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49999999999999" customHeight="1">
      <c r="B136" s="164" t="s">
        <v>88</v>
      </c>
      <c r="C136" s="163"/>
      <c r="D136" s="163"/>
      <c r="E136" s="163"/>
      <c r="F136" s="163"/>
      <c r="G136" s="163"/>
      <c r="H136" s="163"/>
      <c r="I136" s="135" t="s">
        <v>2561</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2562</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2561</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2561</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2561</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2561</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7" t="s">
        <v>2470</v>
      </c>
      <c r="G144" s="408"/>
      <c r="H144" s="408"/>
      <c r="I144" s="408"/>
      <c r="J144" s="409"/>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2503</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2503</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2503</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3" t="s">
        <v>96</v>
      </c>
      <c r="G161" s="153"/>
      <c r="H161" s="154"/>
      <c r="I161" s="397" t="s">
        <v>98</v>
      </c>
      <c r="J161" s="398"/>
      <c r="K161" s="175" t="s">
        <v>2504</v>
      </c>
      <c r="L161" s="175"/>
      <c r="M161" s="175"/>
      <c r="N161" s="175"/>
      <c r="O161" s="135"/>
      <c r="P161" s="176"/>
    </row>
    <row r="162" spans="2:17" ht="20.149999999999999" customHeight="1">
      <c r="B162" s="77"/>
      <c r="C162" s="78"/>
      <c r="D162" s="78"/>
      <c r="E162" s="79"/>
      <c r="F162" s="396"/>
      <c r="G162" s="159"/>
      <c r="H162" s="160"/>
      <c r="I162" s="399" t="s">
        <v>99</v>
      </c>
      <c r="J162" s="398"/>
      <c r="K162" s="175" t="s">
        <v>2504</v>
      </c>
      <c r="L162" s="175"/>
      <c r="M162" s="175"/>
      <c r="N162" s="175"/>
      <c r="O162" s="135"/>
      <c r="P162" s="176"/>
    </row>
    <row r="163" spans="2:17" ht="20.149999999999999" customHeight="1">
      <c r="B163" s="77"/>
      <c r="C163" s="78"/>
      <c r="D163" s="78"/>
      <c r="E163" s="79"/>
      <c r="F163" s="404" t="s">
        <v>97</v>
      </c>
      <c r="G163" s="405"/>
      <c r="H163" s="406"/>
      <c r="I163" s="394" t="s">
        <v>98</v>
      </c>
      <c r="J163" s="395"/>
      <c r="K163" s="175" t="s">
        <v>2504</v>
      </c>
      <c r="L163" s="175"/>
      <c r="M163" s="175"/>
      <c r="N163" s="175"/>
      <c r="O163" s="135"/>
      <c r="P163" s="176"/>
    </row>
    <row r="164" spans="2:17" ht="20.149999999999999" customHeight="1">
      <c r="B164" s="77"/>
      <c r="C164" s="78"/>
      <c r="D164" s="78"/>
      <c r="E164" s="79"/>
      <c r="F164" s="404"/>
      <c r="G164" s="405"/>
      <c r="H164" s="406"/>
      <c r="I164" s="394" t="s">
        <v>99</v>
      </c>
      <c r="J164" s="395"/>
      <c r="K164" s="175" t="s">
        <v>2504</v>
      </c>
      <c r="L164" s="175"/>
      <c r="M164" s="175"/>
      <c r="N164" s="175"/>
      <c r="O164" s="135"/>
      <c r="P164" s="176"/>
    </row>
    <row r="165" spans="2:17" ht="20.149999999999999" customHeight="1">
      <c r="B165" s="77"/>
      <c r="C165" s="78"/>
      <c r="D165" s="78"/>
      <c r="E165" s="79"/>
      <c r="F165" s="404"/>
      <c r="G165" s="405"/>
      <c r="H165" s="406"/>
      <c r="I165" s="404" t="s">
        <v>100</v>
      </c>
      <c r="J165" s="406"/>
      <c r="K165" s="175" t="s">
        <v>2504</v>
      </c>
      <c r="L165" s="175"/>
      <c r="M165" s="175"/>
      <c r="N165" s="175"/>
      <c r="O165" s="135"/>
      <c r="P165" s="176"/>
    </row>
    <row r="166" spans="2:17" ht="20.149999999999999" customHeight="1">
      <c r="B166" s="77"/>
      <c r="C166" s="78"/>
      <c r="D166" s="78"/>
      <c r="E166" s="79"/>
      <c r="F166" s="404" t="s">
        <v>422</v>
      </c>
      <c r="G166" s="405"/>
      <c r="H166" s="406"/>
      <c r="I166" s="394" t="s">
        <v>98</v>
      </c>
      <c r="J166" s="395"/>
      <c r="K166" s="175" t="s">
        <v>2503</v>
      </c>
      <c r="L166" s="175"/>
      <c r="M166" s="175"/>
      <c r="N166" s="175"/>
      <c r="O166" s="135"/>
      <c r="P166" s="176"/>
    </row>
    <row r="167" spans="2:17" ht="20.149999999999999" customHeight="1">
      <c r="B167" s="77"/>
      <c r="C167" s="78"/>
      <c r="D167" s="78"/>
      <c r="E167" s="79"/>
      <c r="F167" s="404"/>
      <c r="G167" s="405"/>
      <c r="H167" s="406"/>
      <c r="I167" s="394" t="s">
        <v>99</v>
      </c>
      <c r="J167" s="395"/>
      <c r="K167" s="175" t="s">
        <v>2504</v>
      </c>
      <c r="L167" s="175"/>
      <c r="M167" s="175"/>
      <c r="N167" s="175"/>
      <c r="O167" s="135"/>
      <c r="P167" s="176"/>
    </row>
    <row r="168" spans="2:17" ht="20.149999999999999" customHeight="1">
      <c r="B168" s="77"/>
      <c r="C168" s="78"/>
      <c r="D168" s="78"/>
      <c r="E168" s="79"/>
      <c r="F168" s="404"/>
      <c r="G168" s="405"/>
      <c r="H168" s="406"/>
      <c r="I168" s="396" t="s">
        <v>100</v>
      </c>
      <c r="J168" s="160"/>
      <c r="K168" s="175" t="s">
        <v>2504</v>
      </c>
      <c r="L168" s="175"/>
      <c r="M168" s="175"/>
      <c r="N168" s="175"/>
      <c r="O168" s="135"/>
      <c r="P168" s="176"/>
    </row>
    <row r="169" spans="2:17" ht="20.149999999999999" customHeight="1">
      <c r="B169" s="77"/>
      <c r="C169" s="78"/>
      <c r="D169" s="78"/>
      <c r="E169" s="79"/>
      <c r="F169" s="404"/>
      <c r="G169" s="405"/>
      <c r="H169" s="406"/>
      <c r="I169" s="394" t="s">
        <v>423</v>
      </c>
      <c r="J169" s="395"/>
      <c r="K169" s="175" t="s">
        <v>2504</v>
      </c>
      <c r="L169" s="175"/>
      <c r="M169" s="175"/>
      <c r="N169" s="175"/>
      <c r="O169" s="135"/>
      <c r="P169" s="176"/>
    </row>
    <row r="170" spans="2:17" ht="20.149999999999999" customHeight="1">
      <c r="B170" s="77"/>
      <c r="C170" s="78"/>
      <c r="D170" s="78"/>
      <c r="E170" s="79"/>
      <c r="F170" s="404"/>
      <c r="G170" s="405"/>
      <c r="H170" s="406"/>
      <c r="I170" s="396" t="s">
        <v>424</v>
      </c>
      <c r="J170" s="160"/>
      <c r="K170" s="175" t="s">
        <v>2504</v>
      </c>
      <c r="L170" s="175"/>
      <c r="M170" s="175"/>
      <c r="N170" s="175"/>
      <c r="O170" s="135"/>
      <c r="P170" s="176"/>
    </row>
    <row r="171" spans="2:17" ht="20.149999999999999" customHeight="1">
      <c r="B171" s="77"/>
      <c r="C171" s="78"/>
      <c r="D171" s="78"/>
      <c r="E171" s="79"/>
      <c r="F171" s="403" t="s">
        <v>425</v>
      </c>
      <c r="G171" s="153"/>
      <c r="H171" s="154"/>
      <c r="I171" s="397" t="s">
        <v>98</v>
      </c>
      <c r="J171" s="398"/>
      <c r="K171" s="175" t="s">
        <v>2504</v>
      </c>
      <c r="L171" s="175"/>
      <c r="M171" s="175"/>
      <c r="N171" s="175"/>
      <c r="O171" s="135"/>
      <c r="P171" s="176"/>
    </row>
    <row r="172" spans="2:17" ht="20.149999999999999" customHeight="1">
      <c r="B172" s="80"/>
      <c r="C172" s="81"/>
      <c r="D172" s="81"/>
      <c r="E172" s="82"/>
      <c r="F172" s="396"/>
      <c r="G172" s="159"/>
      <c r="H172" s="160"/>
      <c r="I172" s="399" t="s">
        <v>99</v>
      </c>
      <c r="J172" s="398"/>
      <c r="K172" s="175" t="s">
        <v>2503</v>
      </c>
      <c r="L172" s="175"/>
      <c r="M172" s="175"/>
      <c r="N172" s="175"/>
      <c r="O172" s="135"/>
      <c r="P172" s="176"/>
    </row>
    <row r="173" spans="2:17" ht="20.149999999999999" customHeight="1">
      <c r="B173" s="129" t="s">
        <v>101</v>
      </c>
      <c r="C173" s="115"/>
      <c r="D173" s="115"/>
      <c r="E173" s="115"/>
      <c r="F173" s="130"/>
      <c r="G173" s="176" t="s">
        <v>2504</v>
      </c>
      <c r="H173" s="314"/>
      <c r="I173" s="314"/>
      <c r="J173" s="314"/>
      <c r="K173" s="314"/>
      <c r="L173" s="314"/>
      <c r="M173" s="314"/>
      <c r="N173" s="314"/>
      <c r="O173" s="314"/>
      <c r="P173" s="314"/>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0" t="s">
        <v>448</v>
      </c>
      <c r="I175" s="401"/>
      <c r="J175" s="401"/>
      <c r="K175" s="401"/>
      <c r="L175" s="402"/>
      <c r="M175" s="185"/>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5" t="s">
        <v>104</v>
      </c>
      <c r="C178" s="173"/>
      <c r="D178" s="173"/>
      <c r="E178" s="173"/>
      <c r="F178" s="13" t="s">
        <v>2536</v>
      </c>
      <c r="G178" s="357" t="s">
        <v>471</v>
      </c>
      <c r="H178" s="357"/>
      <c r="I178" s="357"/>
      <c r="J178" s="357"/>
      <c r="K178" s="357"/>
      <c r="L178" s="357"/>
      <c r="M178" s="357"/>
      <c r="N178" s="357"/>
      <c r="O178" s="357"/>
      <c r="P178" s="382"/>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2536</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1"/>
      <c r="F182" s="163" t="s">
        <v>5</v>
      </c>
      <c r="G182" s="163"/>
      <c r="H182" s="163"/>
      <c r="I182" s="101" t="s">
        <v>2563</v>
      </c>
      <c r="J182" s="102"/>
      <c r="K182" s="102"/>
      <c r="L182" s="102"/>
      <c r="M182" s="102"/>
      <c r="N182" s="102"/>
      <c r="O182" s="103"/>
      <c r="P182" s="104"/>
    </row>
    <row r="183" spans="2:20" ht="40" customHeight="1">
      <c r="B183" s="85"/>
      <c r="C183" s="86"/>
      <c r="D183" s="285"/>
      <c r="E183" s="361"/>
      <c r="F183" s="163" t="s">
        <v>107</v>
      </c>
      <c r="G183" s="163"/>
      <c r="H183" s="163"/>
      <c r="I183" s="101" t="s">
        <v>2564</v>
      </c>
      <c r="J183" s="102"/>
      <c r="K183" s="102"/>
      <c r="L183" s="102"/>
      <c r="M183" s="102"/>
      <c r="N183" s="102"/>
      <c r="O183" s="103"/>
      <c r="P183" s="104"/>
    </row>
    <row r="184" spans="2:20" ht="79.5" customHeight="1">
      <c r="B184" s="85"/>
      <c r="C184" s="86"/>
      <c r="D184" s="285"/>
      <c r="E184" s="361"/>
      <c r="F184" s="163" t="s">
        <v>108</v>
      </c>
      <c r="G184" s="163"/>
      <c r="H184" s="163"/>
      <c r="I184" s="101" t="s">
        <v>2570</v>
      </c>
      <c r="J184" s="102"/>
      <c r="K184" s="102"/>
      <c r="L184" s="102"/>
      <c r="M184" s="102"/>
      <c r="N184" s="102"/>
      <c r="O184" s="103"/>
      <c r="P184" s="104"/>
    </row>
    <row r="185" spans="2:20" ht="79.5" customHeight="1">
      <c r="B185" s="85"/>
      <c r="C185" s="86"/>
      <c r="D185" s="285"/>
      <c r="E185" s="361"/>
      <c r="F185" s="163" t="s">
        <v>426</v>
      </c>
      <c r="G185" s="163"/>
      <c r="H185" s="163"/>
      <c r="I185" s="101" t="s">
        <v>2565</v>
      </c>
      <c r="J185" s="102"/>
      <c r="K185" s="102"/>
      <c r="L185" s="102"/>
      <c r="M185" s="102"/>
      <c r="N185" s="102"/>
      <c r="O185" s="103"/>
      <c r="P185" s="104"/>
    </row>
    <row r="186" spans="2:20" ht="79.5" customHeight="1">
      <c r="B186" s="85"/>
      <c r="C186" s="86"/>
      <c r="D186" s="285"/>
      <c r="E186" s="361"/>
      <c r="F186" s="163" t="s">
        <v>109</v>
      </c>
      <c r="G186" s="163"/>
      <c r="H186" s="163"/>
      <c r="I186" s="101" t="s">
        <v>2566</v>
      </c>
      <c r="J186" s="102"/>
      <c r="K186" s="102"/>
      <c r="L186" s="102"/>
      <c r="M186" s="102"/>
      <c r="N186" s="102"/>
      <c r="O186" s="103"/>
      <c r="P186" s="104"/>
    </row>
    <row r="187" spans="2:20" ht="40" customHeight="1">
      <c r="B187" s="85"/>
      <c r="C187" s="86"/>
      <c r="D187" s="285">
        <v>2</v>
      </c>
      <c r="E187" s="361"/>
      <c r="F187" s="163" t="s">
        <v>5</v>
      </c>
      <c r="G187" s="163"/>
      <c r="H187" s="163"/>
      <c r="I187" s="101" t="s">
        <v>2567</v>
      </c>
      <c r="J187" s="102"/>
      <c r="K187" s="102"/>
      <c r="L187" s="102"/>
      <c r="M187" s="102"/>
      <c r="N187" s="102"/>
      <c r="O187" s="103"/>
      <c r="P187" s="104"/>
    </row>
    <row r="188" spans="2:20" ht="40" customHeight="1">
      <c r="B188" s="85"/>
      <c r="C188" s="86"/>
      <c r="D188" s="285"/>
      <c r="E188" s="361"/>
      <c r="F188" s="163" t="s">
        <v>107</v>
      </c>
      <c r="G188" s="163"/>
      <c r="H188" s="163"/>
      <c r="I188" s="101" t="s">
        <v>2622</v>
      </c>
      <c r="J188" s="102"/>
      <c r="K188" s="102"/>
      <c r="L188" s="102"/>
      <c r="M188" s="102"/>
      <c r="N188" s="102"/>
      <c r="O188" s="103"/>
      <c r="P188" s="104"/>
    </row>
    <row r="189" spans="2:20" ht="79.5" customHeight="1">
      <c r="B189" s="85"/>
      <c r="C189" s="86"/>
      <c r="D189" s="285"/>
      <c r="E189" s="361"/>
      <c r="F189" s="163" t="s">
        <v>108</v>
      </c>
      <c r="G189" s="163"/>
      <c r="H189" s="163"/>
      <c r="I189" s="101" t="s">
        <v>2568</v>
      </c>
      <c r="J189" s="102"/>
      <c r="K189" s="102"/>
      <c r="L189" s="102"/>
      <c r="M189" s="102"/>
      <c r="N189" s="102"/>
      <c r="O189" s="103"/>
      <c r="P189" s="104"/>
    </row>
    <row r="190" spans="2:20" ht="79.5" customHeight="1">
      <c r="B190" s="85"/>
      <c r="C190" s="86"/>
      <c r="D190" s="285"/>
      <c r="E190" s="361"/>
      <c r="F190" s="163" t="s">
        <v>426</v>
      </c>
      <c r="G190" s="163"/>
      <c r="H190" s="163"/>
      <c r="I190" s="101" t="s">
        <v>2569</v>
      </c>
      <c r="J190" s="102"/>
      <c r="K190" s="102"/>
      <c r="L190" s="102"/>
      <c r="M190" s="102"/>
      <c r="N190" s="102"/>
      <c r="O190" s="103"/>
      <c r="P190" s="104"/>
    </row>
    <row r="191" spans="2:20" ht="79.5" customHeight="1">
      <c r="B191" s="85"/>
      <c r="C191" s="86"/>
      <c r="D191" s="285"/>
      <c r="E191" s="361"/>
      <c r="F191" s="163" t="s">
        <v>109</v>
      </c>
      <c r="G191" s="163"/>
      <c r="H191" s="163"/>
      <c r="I191" s="101" t="s">
        <v>2571</v>
      </c>
      <c r="J191" s="102"/>
      <c r="K191" s="102"/>
      <c r="L191" s="102"/>
      <c r="M191" s="102"/>
      <c r="N191" s="102"/>
      <c r="O191" s="103"/>
      <c r="P191" s="104"/>
    </row>
    <row r="192" spans="2:20" ht="40" customHeight="1">
      <c r="B192" s="85"/>
      <c r="C192" s="86"/>
      <c r="D192" s="384">
        <v>3</v>
      </c>
      <c r="E192" s="385"/>
      <c r="F192" s="163" t="s">
        <v>5</v>
      </c>
      <c r="G192" s="163"/>
      <c r="H192" s="163"/>
      <c r="I192" s="101"/>
      <c r="J192" s="102"/>
      <c r="K192" s="102"/>
      <c r="L192" s="102"/>
      <c r="M192" s="102"/>
      <c r="N192" s="102"/>
      <c r="O192" s="103"/>
      <c r="P192" s="104"/>
    </row>
    <row r="193" spans="2:16" ht="40"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40" customHeight="1">
      <c r="B197" s="83" t="s">
        <v>106</v>
      </c>
      <c r="C197" s="84"/>
      <c r="D197" s="384">
        <v>1</v>
      </c>
      <c r="E197" s="385"/>
      <c r="F197" s="163" t="s">
        <v>5</v>
      </c>
      <c r="G197" s="163"/>
      <c r="H197" s="163"/>
      <c r="I197" s="101" t="s">
        <v>2572</v>
      </c>
      <c r="J197" s="102"/>
      <c r="K197" s="102"/>
      <c r="L197" s="102"/>
      <c r="M197" s="102"/>
      <c r="N197" s="102"/>
      <c r="O197" s="103"/>
      <c r="P197" s="104"/>
    </row>
    <row r="198" spans="2:16" ht="40" customHeight="1">
      <c r="B198" s="85"/>
      <c r="C198" s="86"/>
      <c r="D198" s="386"/>
      <c r="E198" s="387"/>
      <c r="F198" s="163" t="s">
        <v>107</v>
      </c>
      <c r="G198" s="163"/>
      <c r="H198" s="163"/>
      <c r="I198" s="101" t="s">
        <v>2573</v>
      </c>
      <c r="J198" s="102"/>
      <c r="K198" s="102"/>
      <c r="L198" s="102"/>
      <c r="M198" s="102"/>
      <c r="N198" s="102"/>
      <c r="O198" s="103"/>
      <c r="P198" s="104"/>
    </row>
    <row r="199" spans="2:16" ht="40" customHeight="1">
      <c r="B199" s="85"/>
      <c r="C199" s="86"/>
      <c r="D199" s="386"/>
      <c r="E199" s="387"/>
      <c r="F199" s="165" t="s">
        <v>109</v>
      </c>
      <c r="G199" s="165"/>
      <c r="H199" s="165"/>
      <c r="I199" s="101" t="s">
        <v>2574</v>
      </c>
      <c r="J199" s="102"/>
      <c r="K199" s="102"/>
      <c r="L199" s="102"/>
      <c r="M199" s="102"/>
      <c r="N199" s="102"/>
      <c r="O199" s="103"/>
      <c r="P199" s="104"/>
    </row>
    <row r="200" spans="2:16" ht="40" customHeight="1">
      <c r="B200" s="85"/>
      <c r="C200" s="86"/>
      <c r="D200" s="384">
        <v>2</v>
      </c>
      <c r="E200" s="385"/>
      <c r="F200" s="163" t="s">
        <v>5</v>
      </c>
      <c r="G200" s="163"/>
      <c r="H200" s="163"/>
      <c r="I200" s="101"/>
      <c r="J200" s="102"/>
      <c r="K200" s="102"/>
      <c r="L200" s="102"/>
      <c r="M200" s="102"/>
      <c r="N200" s="102"/>
      <c r="O200" s="103"/>
      <c r="P200" s="104"/>
    </row>
    <row r="201" spans="2:16" ht="40" customHeight="1">
      <c r="B201" s="85"/>
      <c r="C201" s="86"/>
      <c r="D201" s="386"/>
      <c r="E201" s="387"/>
      <c r="F201" s="163" t="s">
        <v>107</v>
      </c>
      <c r="G201" s="163"/>
      <c r="H201" s="163"/>
      <c r="I201" s="101"/>
      <c r="J201" s="102"/>
      <c r="K201" s="102"/>
      <c r="L201" s="102"/>
      <c r="M201" s="102"/>
      <c r="N201" s="102"/>
      <c r="O201" s="103"/>
      <c r="P201" s="104"/>
    </row>
    <row r="202" spans="2:16" ht="40" customHeight="1" thickBot="1">
      <c r="B202" s="390"/>
      <c r="C202" s="391"/>
      <c r="D202" s="388"/>
      <c r="E202" s="389"/>
      <c r="F202" s="184" t="s">
        <v>109</v>
      </c>
      <c r="G202" s="184"/>
      <c r="H202" s="184"/>
      <c r="I202" s="315"/>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1" t="s">
        <v>474</v>
      </c>
      <c r="H205" s="357"/>
      <c r="I205" s="357"/>
      <c r="J205" s="357"/>
      <c r="K205" s="357"/>
      <c r="L205" s="357"/>
      <c r="M205" s="357"/>
      <c r="N205" s="357"/>
      <c r="O205" s="357"/>
      <c r="P205" s="382"/>
    </row>
    <row r="206" spans="2:16" ht="20.149999999999999"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2536</v>
      </c>
      <c r="G207" s="323" t="s">
        <v>445</v>
      </c>
      <c r="H207" s="168"/>
      <c r="I207" s="240"/>
      <c r="J207" s="169" t="s">
        <v>2575</v>
      </c>
      <c r="K207" s="170"/>
      <c r="L207" s="170"/>
      <c r="M207" s="170"/>
      <c r="N207" s="170"/>
      <c r="O207" s="170"/>
      <c r="P207" s="171"/>
    </row>
    <row r="208" spans="2:16" ht="120" customHeight="1">
      <c r="B208" s="164" t="s">
        <v>113</v>
      </c>
      <c r="C208" s="163"/>
      <c r="D208" s="163"/>
      <c r="E208" s="163"/>
      <c r="F208" s="101" t="s">
        <v>2576</v>
      </c>
      <c r="G208" s="101"/>
      <c r="H208" s="101"/>
      <c r="I208" s="101"/>
      <c r="J208" s="101"/>
      <c r="K208" s="101"/>
      <c r="L208" s="101"/>
      <c r="M208" s="101"/>
      <c r="N208" s="101"/>
      <c r="O208" s="169"/>
      <c r="P208" s="383"/>
    </row>
    <row r="209" spans="2:20" ht="120" customHeight="1">
      <c r="B209" s="164" t="s">
        <v>114</v>
      </c>
      <c r="C209" s="163"/>
      <c r="D209" s="163"/>
      <c r="E209" s="163"/>
      <c r="F209" s="101" t="s">
        <v>2577</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2578</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2579</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5" t="s">
        <v>126</v>
      </c>
      <c r="C223" s="173"/>
      <c r="D223" s="173"/>
      <c r="E223" s="173"/>
      <c r="F223" s="173" t="s">
        <v>132</v>
      </c>
      <c r="G223" s="173"/>
      <c r="H223" s="173"/>
      <c r="I223" s="173"/>
      <c r="J223" s="230" t="s">
        <v>2504</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2504</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2580</v>
      </c>
      <c r="G226" s="102"/>
      <c r="H226" s="102"/>
      <c r="I226" s="102"/>
      <c r="J226" s="102"/>
      <c r="K226" s="102"/>
      <c r="L226" s="102"/>
      <c r="M226" s="102"/>
      <c r="N226" s="102"/>
      <c r="O226" s="103"/>
      <c r="P226" s="104"/>
    </row>
    <row r="227" spans="1:20" ht="60" customHeight="1">
      <c r="B227" s="164" t="s">
        <v>490</v>
      </c>
      <c r="C227" s="163"/>
      <c r="D227" s="163"/>
      <c r="E227" s="163"/>
      <c r="F227" s="101" t="s">
        <v>2581</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2582</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0"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2583</v>
      </c>
      <c r="K233" s="170"/>
      <c r="L233" s="170"/>
      <c r="M233" s="170"/>
      <c r="N233" s="170"/>
      <c r="O233" s="170"/>
      <c r="P233" s="171"/>
    </row>
    <row r="234" spans="1:20" ht="20.149999999999999" customHeight="1">
      <c r="B234" s="164" t="s">
        <v>131</v>
      </c>
      <c r="C234" s="163"/>
      <c r="D234" s="163"/>
      <c r="E234" s="163"/>
      <c r="F234" s="135">
        <v>46</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5"/>
      <c r="C241" s="366"/>
      <c r="D241" s="366"/>
      <c r="E241" s="173" t="s">
        <v>150</v>
      </c>
      <c r="F241" s="173"/>
      <c r="G241" s="173"/>
      <c r="H241" s="173"/>
      <c r="I241" s="173"/>
      <c r="J241" s="173"/>
      <c r="K241" s="173"/>
      <c r="L241" s="173"/>
      <c r="M241" s="173"/>
      <c r="N241" s="348" t="s">
        <v>405</v>
      </c>
      <c r="O241" s="211"/>
      <c r="P241" s="377"/>
    </row>
    <row r="242" spans="2:16" ht="20.149999999999999" customHeight="1">
      <c r="B242" s="359"/>
      <c r="C242" s="360"/>
      <c r="D242" s="360"/>
      <c r="E242" s="163" t="s">
        <v>151</v>
      </c>
      <c r="F242" s="163"/>
      <c r="G242" s="166"/>
      <c r="H242" s="240"/>
      <c r="I242" s="163"/>
      <c r="J242" s="163"/>
      <c r="K242" s="163"/>
      <c r="L242" s="163"/>
      <c r="M242" s="163"/>
      <c r="N242" s="116"/>
      <c r="O242" s="117"/>
      <c r="P242" s="378"/>
    </row>
    <row r="243" spans="2:16" ht="20.149999999999999" customHeight="1">
      <c r="B243" s="359"/>
      <c r="C243" s="360"/>
      <c r="D243" s="360"/>
      <c r="E243" s="163"/>
      <c r="F243" s="163"/>
      <c r="G243" s="163"/>
      <c r="H243" s="163" t="s">
        <v>152</v>
      </c>
      <c r="I243" s="163"/>
      <c r="J243" s="163"/>
      <c r="K243" s="163" t="s">
        <v>153</v>
      </c>
      <c r="L243" s="163"/>
      <c r="M243" s="163"/>
      <c r="N243" s="118"/>
      <c r="O243" s="119"/>
      <c r="P243" s="379"/>
    </row>
    <row r="244" spans="2:16" ht="20.149999999999999" customHeight="1">
      <c r="B244" s="164" t="s">
        <v>139</v>
      </c>
      <c r="C244" s="163"/>
      <c r="D244" s="163"/>
      <c r="E244" s="364">
        <f>IF(OR($H$244&lt;&gt;"",$K$244&lt;&gt;""),SUM($H$244,$K$244),"")</f>
        <v>1</v>
      </c>
      <c r="F244" s="364"/>
      <c r="G244" s="364"/>
      <c r="H244" s="175">
        <v>1</v>
      </c>
      <c r="I244" s="175"/>
      <c r="J244" s="175"/>
      <c r="K244" s="175">
        <v>0</v>
      </c>
      <c r="L244" s="175"/>
      <c r="M244" s="175"/>
      <c r="N244" s="175">
        <v>1</v>
      </c>
      <c r="O244" s="135"/>
      <c r="P244" s="176"/>
    </row>
    <row r="245" spans="2:16" ht="20.149999999999999" customHeight="1">
      <c r="B245" s="164" t="s">
        <v>140</v>
      </c>
      <c r="C245" s="163"/>
      <c r="D245" s="163"/>
      <c r="E245" s="364">
        <f>IF(OR($H$245&lt;&gt;"",$K$245&lt;&gt;""),SUM($H$245,$K$245),"")</f>
        <v>1</v>
      </c>
      <c r="F245" s="364"/>
      <c r="G245" s="364"/>
      <c r="H245" s="175">
        <v>1</v>
      </c>
      <c r="I245" s="175"/>
      <c r="J245" s="175"/>
      <c r="K245" s="175">
        <v>0</v>
      </c>
      <c r="L245" s="175"/>
      <c r="M245" s="175"/>
      <c r="N245" s="175">
        <v>1</v>
      </c>
      <c r="O245" s="135"/>
      <c r="P245" s="176"/>
    </row>
    <row r="246" spans="2:16" ht="20.149999999999999" customHeight="1">
      <c r="B246" s="363" t="s">
        <v>141</v>
      </c>
      <c r="C246" s="163"/>
      <c r="D246" s="163"/>
      <c r="E246" s="364">
        <f>IF(OR($H$246&lt;&gt;"",$K$246&lt;&gt;""),SUM($H$246,$K$246),"")</f>
        <v>26</v>
      </c>
      <c r="F246" s="364"/>
      <c r="G246" s="364"/>
      <c r="H246" s="175">
        <v>7</v>
      </c>
      <c r="I246" s="175"/>
      <c r="J246" s="175"/>
      <c r="K246" s="175">
        <v>19</v>
      </c>
      <c r="L246" s="175"/>
      <c r="M246" s="175"/>
      <c r="N246" s="175">
        <v>17.899999999999999</v>
      </c>
      <c r="O246" s="135"/>
      <c r="P246" s="176"/>
    </row>
    <row r="247" spans="2:16" ht="20.149999999999999" customHeight="1">
      <c r="B247" s="44"/>
      <c r="C247" s="163" t="s">
        <v>142</v>
      </c>
      <c r="D247" s="163"/>
      <c r="E247" s="364">
        <f>IF(OR($H$247&lt;&gt;"",$K$247&lt;&gt;""),SUM($H$247,$K$247),"")</f>
        <v>23</v>
      </c>
      <c r="F247" s="364"/>
      <c r="G247" s="364"/>
      <c r="H247" s="175">
        <v>5</v>
      </c>
      <c r="I247" s="175"/>
      <c r="J247" s="175"/>
      <c r="K247" s="175">
        <v>18</v>
      </c>
      <c r="L247" s="175"/>
      <c r="M247" s="175"/>
      <c r="N247" s="175">
        <v>15.5</v>
      </c>
      <c r="O247" s="135"/>
      <c r="P247" s="176"/>
    </row>
    <row r="248" spans="2:16" ht="20.149999999999999" customHeight="1">
      <c r="B248" s="45"/>
      <c r="C248" s="163" t="s">
        <v>143</v>
      </c>
      <c r="D248" s="163"/>
      <c r="E248" s="364">
        <f>IF(OR($H$248&lt;&gt;"",$K$248&lt;&gt;""),SUM($H$248,$K$248),"")</f>
        <v>3</v>
      </c>
      <c r="F248" s="364"/>
      <c r="G248" s="364"/>
      <c r="H248" s="175">
        <v>2</v>
      </c>
      <c r="I248" s="175"/>
      <c r="J248" s="175"/>
      <c r="K248" s="175">
        <v>1</v>
      </c>
      <c r="L248" s="175"/>
      <c r="M248" s="175"/>
      <c r="N248" s="175">
        <v>2.4</v>
      </c>
      <c r="O248" s="135"/>
      <c r="P248" s="176"/>
    </row>
    <row r="249" spans="2:16" ht="20.149999999999999" customHeight="1">
      <c r="B249" s="164" t="s">
        <v>144</v>
      </c>
      <c r="C249" s="163"/>
      <c r="D249" s="163"/>
      <c r="E249" s="364">
        <f>IF(OR($H$249&lt;&gt;"",$K$249&lt;&gt;""),SUM($H$249,$K$249),"")</f>
        <v>1</v>
      </c>
      <c r="F249" s="364"/>
      <c r="G249" s="364"/>
      <c r="H249" s="175">
        <v>1</v>
      </c>
      <c r="I249" s="175"/>
      <c r="J249" s="175"/>
      <c r="K249" s="175">
        <v>0</v>
      </c>
      <c r="L249" s="175"/>
      <c r="M249" s="175"/>
      <c r="N249" s="175">
        <v>1</v>
      </c>
      <c r="O249" s="135"/>
      <c r="P249" s="176"/>
    </row>
    <row r="250" spans="2:16" ht="20.149999999999999" customHeight="1">
      <c r="B250" s="164" t="s">
        <v>145</v>
      </c>
      <c r="C250" s="163"/>
      <c r="D250" s="163"/>
      <c r="E250" s="364">
        <f>IF(OR($H$250&lt;&gt;"",$K$250&lt;&gt;""),SUM($H$250,$K$250),"")</f>
        <v>1</v>
      </c>
      <c r="F250" s="364"/>
      <c r="G250" s="364"/>
      <c r="H250" s="175">
        <v>1</v>
      </c>
      <c r="I250" s="175"/>
      <c r="J250" s="175"/>
      <c r="K250" s="175">
        <v>0</v>
      </c>
      <c r="L250" s="175"/>
      <c r="M250" s="175"/>
      <c r="N250" s="175">
        <v>1</v>
      </c>
      <c r="O250" s="135"/>
      <c r="P250" s="176"/>
    </row>
    <row r="251" spans="2:16" ht="20.149999999999999" customHeight="1">
      <c r="B251" s="164" t="s">
        <v>146</v>
      </c>
      <c r="C251" s="163"/>
      <c r="D251" s="163"/>
      <c r="E251" s="364">
        <f>IF(OR($H$251&lt;&gt;"",$K$251&lt;&gt;""),SUM($H$251,$K$251),"")</f>
        <v>0</v>
      </c>
      <c r="F251" s="364"/>
      <c r="G251" s="364"/>
      <c r="H251" s="175">
        <v>0</v>
      </c>
      <c r="I251" s="175"/>
      <c r="J251" s="175"/>
      <c r="K251" s="175">
        <v>0</v>
      </c>
      <c r="L251" s="175"/>
      <c r="M251" s="175"/>
      <c r="N251" s="175">
        <v>0</v>
      </c>
      <c r="O251" s="135"/>
      <c r="P251" s="176"/>
    </row>
    <row r="252" spans="2:16" ht="20.149999999999999" customHeight="1">
      <c r="B252" s="164" t="s">
        <v>147</v>
      </c>
      <c r="C252" s="163"/>
      <c r="D252" s="163"/>
      <c r="E252" s="364">
        <f>IF(OR($H$252&lt;&gt;"",$K$252&lt;&gt;""),SUM($H$252,$K$252),"")</f>
        <v>0</v>
      </c>
      <c r="F252" s="364"/>
      <c r="G252" s="364"/>
      <c r="H252" s="175">
        <v>0</v>
      </c>
      <c r="I252" s="175"/>
      <c r="J252" s="175"/>
      <c r="K252" s="175">
        <v>0</v>
      </c>
      <c r="L252" s="175"/>
      <c r="M252" s="175"/>
      <c r="N252" s="175">
        <v>0</v>
      </c>
      <c r="O252" s="135"/>
      <c r="P252" s="176"/>
    </row>
    <row r="253" spans="2:16" ht="20.149999999999999" customHeight="1">
      <c r="B253" s="164" t="s">
        <v>148</v>
      </c>
      <c r="C253" s="163"/>
      <c r="D253" s="163"/>
      <c r="E253" s="364">
        <f>IF(OR($H$253&lt;&gt;"",$K$253&lt;&gt;""),SUM($H$253,$K$253),"")</f>
        <v>0</v>
      </c>
      <c r="F253" s="364"/>
      <c r="G253" s="364"/>
      <c r="H253" s="175">
        <v>0</v>
      </c>
      <c r="I253" s="175"/>
      <c r="J253" s="175"/>
      <c r="K253" s="175">
        <v>0</v>
      </c>
      <c r="L253" s="175"/>
      <c r="M253" s="175"/>
      <c r="N253" s="175">
        <v>0</v>
      </c>
      <c r="O253" s="135"/>
      <c r="P253" s="176"/>
    </row>
    <row r="254" spans="2:16" ht="20.149999999999999" customHeight="1">
      <c r="B254" s="164" t="s">
        <v>149</v>
      </c>
      <c r="C254" s="163"/>
      <c r="D254" s="163"/>
      <c r="E254" s="364">
        <f>IF(OR($H$254&lt;&gt;"",$K$254&lt;&gt;""),SUM($H$254,$K$254),"")</f>
        <v>0</v>
      </c>
      <c r="F254" s="364"/>
      <c r="G254" s="364"/>
      <c r="H254" s="175">
        <v>0</v>
      </c>
      <c r="I254" s="175"/>
      <c r="J254" s="175"/>
      <c r="K254" s="175">
        <v>0</v>
      </c>
      <c r="L254" s="175"/>
      <c r="M254" s="175"/>
      <c r="N254" s="175">
        <v>0</v>
      </c>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3" t="s">
        <v>156</v>
      </c>
      <c r="C256" s="165"/>
      <c r="D256" s="165"/>
      <c r="E256" s="165"/>
      <c r="F256" s="165"/>
      <c r="G256" s="165"/>
      <c r="H256" s="165"/>
      <c r="I256" s="165"/>
      <c r="J256" s="165"/>
      <c r="K256" s="165"/>
      <c r="L256" s="165"/>
      <c r="M256" s="165"/>
      <c r="N256" s="165"/>
      <c r="O256" s="204"/>
      <c r="P256" s="247"/>
    </row>
    <row r="257" spans="2:20" ht="20.149999999999999" customHeight="1">
      <c r="B257" s="370" t="s">
        <v>157</v>
      </c>
      <c r="C257" s="371"/>
      <c r="D257" s="371"/>
      <c r="E257" s="371"/>
      <c r="F257" s="371"/>
      <c r="G257" s="371"/>
      <c r="H257" s="371"/>
      <c r="I257" s="371"/>
      <c r="J257" s="371"/>
      <c r="K257" s="371"/>
      <c r="L257" s="371"/>
      <c r="M257" s="371"/>
      <c r="N257" s="371"/>
      <c r="O257" s="344"/>
      <c r="P257" s="372"/>
    </row>
    <row r="258" spans="2:20" ht="20.149999999999999" customHeight="1">
      <c r="B258" s="370" t="s">
        <v>158</v>
      </c>
      <c r="C258" s="371"/>
      <c r="D258" s="371"/>
      <c r="E258" s="371"/>
      <c r="F258" s="371"/>
      <c r="G258" s="371"/>
      <c r="H258" s="371"/>
      <c r="I258" s="371"/>
      <c r="J258" s="371"/>
      <c r="K258" s="371"/>
      <c r="L258" s="371"/>
      <c r="M258" s="371"/>
      <c r="N258" s="371"/>
      <c r="O258" s="344"/>
      <c r="P258" s="372"/>
    </row>
    <row r="259" spans="2:20" ht="20.149999999999999" customHeight="1" thickBot="1">
      <c r="B259" s="373" t="s">
        <v>155</v>
      </c>
      <c r="C259" s="374"/>
      <c r="D259" s="374"/>
      <c r="E259" s="374"/>
      <c r="F259" s="374"/>
      <c r="G259" s="374"/>
      <c r="H259" s="374"/>
      <c r="I259" s="374"/>
      <c r="J259" s="374"/>
      <c r="K259" s="374"/>
      <c r="L259" s="374"/>
      <c r="M259" s="374"/>
      <c r="N259" s="374"/>
      <c r="O259" s="375"/>
      <c r="P259" s="376"/>
    </row>
    <row r="260" spans="2:20" ht="20.149999999999999" customHeight="1"/>
    <row r="261" spans="2:20" s="17" customFormat="1" ht="20.149999999999999" customHeight="1" thickBot="1">
      <c r="B261" s="17" t="s">
        <v>159</v>
      </c>
      <c r="S261" s="18"/>
      <c r="T261" s="18"/>
    </row>
    <row r="262" spans="2:20" ht="20.149999999999999" customHeight="1">
      <c r="B262" s="365"/>
      <c r="C262" s="366"/>
      <c r="D262" s="366"/>
      <c r="E262" s="366"/>
      <c r="F262" s="366"/>
      <c r="G262" s="367" t="s">
        <v>151</v>
      </c>
      <c r="H262" s="367"/>
      <c r="I262" s="367"/>
      <c r="J262" s="173"/>
      <c r="K262" s="173"/>
      <c r="L262" s="173"/>
      <c r="M262" s="173"/>
      <c r="N262" s="173"/>
      <c r="O262" s="368"/>
      <c r="P262" s="369"/>
    </row>
    <row r="263" spans="2:20" ht="20.149999999999999" customHeight="1">
      <c r="B263" s="359"/>
      <c r="C263" s="360"/>
      <c r="D263" s="360"/>
      <c r="E263" s="360"/>
      <c r="F263" s="360"/>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4">
        <f>IF(OR($J$264&lt;&gt;"",$M$264&lt;&gt;""),SUM($J$264,$M$264),"")</f>
        <v>0</v>
      </c>
      <c r="H264" s="364"/>
      <c r="I264" s="364"/>
      <c r="J264" s="175">
        <v>0</v>
      </c>
      <c r="K264" s="175"/>
      <c r="L264" s="175"/>
      <c r="M264" s="175">
        <v>0</v>
      </c>
      <c r="N264" s="175"/>
      <c r="O264" s="135"/>
      <c r="P264" s="176"/>
    </row>
    <row r="265" spans="2:20" ht="20.149999999999999" customHeight="1">
      <c r="B265" s="164" t="s">
        <v>161</v>
      </c>
      <c r="C265" s="163"/>
      <c r="D265" s="163"/>
      <c r="E265" s="163"/>
      <c r="F265" s="163"/>
      <c r="G265" s="364">
        <f>IF(OR($J$265&lt;&gt;"",$M$265&lt;&gt;""),SUM($J$265,$M$265),"")</f>
        <v>7</v>
      </c>
      <c r="H265" s="364"/>
      <c r="I265" s="364"/>
      <c r="J265" s="175">
        <v>2</v>
      </c>
      <c r="K265" s="175"/>
      <c r="L265" s="175"/>
      <c r="M265" s="175">
        <v>5</v>
      </c>
      <c r="N265" s="175"/>
      <c r="O265" s="135"/>
      <c r="P265" s="176"/>
    </row>
    <row r="266" spans="2:20" ht="20.149999999999999" customHeight="1">
      <c r="B266" s="164" t="s">
        <v>162</v>
      </c>
      <c r="C266" s="163"/>
      <c r="D266" s="163"/>
      <c r="E266" s="163"/>
      <c r="F266" s="163"/>
      <c r="G266" s="364">
        <f>IF(OR($J$266&lt;&gt;"",$M$266&lt;&gt;""),SUM($J$266,$M$266),"")</f>
        <v>6</v>
      </c>
      <c r="H266" s="364"/>
      <c r="I266" s="364"/>
      <c r="J266" s="175">
        <v>0</v>
      </c>
      <c r="K266" s="175"/>
      <c r="L266" s="175"/>
      <c r="M266" s="175">
        <v>6</v>
      </c>
      <c r="N266" s="175"/>
      <c r="O266" s="135"/>
      <c r="P266" s="176"/>
    </row>
    <row r="267" spans="2:20" ht="20.149999999999999" customHeight="1">
      <c r="B267" s="164" t="s">
        <v>398</v>
      </c>
      <c r="C267" s="163"/>
      <c r="D267" s="163"/>
      <c r="E267" s="163"/>
      <c r="F267" s="163"/>
      <c r="G267" s="364">
        <f>IF(OR($J$267&lt;&gt;"",$M$267&lt;&gt;""),SUM($J$267,$M$267),"")</f>
        <v>9</v>
      </c>
      <c r="H267" s="364"/>
      <c r="I267" s="364"/>
      <c r="J267" s="175">
        <v>3</v>
      </c>
      <c r="K267" s="175"/>
      <c r="L267" s="175"/>
      <c r="M267" s="175">
        <v>6</v>
      </c>
      <c r="N267" s="175"/>
      <c r="O267" s="135"/>
      <c r="P267" s="176"/>
    </row>
    <row r="268" spans="2:20" ht="20.149999999999999" customHeight="1" thickBot="1">
      <c r="B268" s="183" t="s">
        <v>163</v>
      </c>
      <c r="C268" s="184"/>
      <c r="D268" s="184"/>
      <c r="E268" s="184"/>
      <c r="F268" s="184"/>
      <c r="G268" s="355">
        <f>IF(OR($J$268&lt;&gt;"",$M$268&lt;&gt;""),SUM($J$268,$M$268),"")</f>
        <v>0</v>
      </c>
      <c r="H268" s="355"/>
      <c r="I268" s="355"/>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5"/>
      <c r="C271" s="366"/>
      <c r="D271" s="366"/>
      <c r="E271" s="366"/>
      <c r="F271" s="366"/>
      <c r="G271" s="367" t="s">
        <v>151</v>
      </c>
      <c r="H271" s="367"/>
      <c r="I271" s="367"/>
      <c r="J271" s="173"/>
      <c r="K271" s="173"/>
      <c r="L271" s="173"/>
      <c r="M271" s="173"/>
      <c r="N271" s="173"/>
      <c r="O271" s="368"/>
      <c r="P271" s="369"/>
    </row>
    <row r="272" spans="2:20" ht="20.149999999999999" customHeight="1">
      <c r="B272" s="359"/>
      <c r="C272" s="360"/>
      <c r="D272" s="360"/>
      <c r="E272" s="360"/>
      <c r="F272" s="360"/>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4">
        <f>IF(OR($J$273&lt;&gt;"",$M$273&lt;&gt;""),SUM($J$273,$M$273),"")</f>
        <v>0</v>
      </c>
      <c r="H273" s="364"/>
      <c r="I273" s="364"/>
      <c r="J273" s="175">
        <v>0</v>
      </c>
      <c r="K273" s="175"/>
      <c r="L273" s="175"/>
      <c r="M273" s="175">
        <v>0</v>
      </c>
      <c r="N273" s="175"/>
      <c r="O273" s="135"/>
      <c r="P273" s="176"/>
    </row>
    <row r="274" spans="1:20" ht="20.149999999999999" customHeight="1">
      <c r="B274" s="164" t="s">
        <v>166</v>
      </c>
      <c r="C274" s="163"/>
      <c r="D274" s="163"/>
      <c r="E274" s="163"/>
      <c r="F274" s="163"/>
      <c r="G274" s="364">
        <f>IF(OR($J$274&lt;&gt;"",$M$274&lt;&gt;""),SUM($J$274,$M$274),"")</f>
        <v>0</v>
      </c>
      <c r="H274" s="364"/>
      <c r="I274" s="364"/>
      <c r="J274" s="175">
        <v>0</v>
      </c>
      <c r="K274" s="175"/>
      <c r="L274" s="175"/>
      <c r="M274" s="175">
        <v>0</v>
      </c>
      <c r="N274" s="175"/>
      <c r="O274" s="135"/>
      <c r="P274" s="176"/>
    </row>
    <row r="275" spans="1:20" ht="20.149999999999999" customHeight="1">
      <c r="B275" s="164" t="s">
        <v>167</v>
      </c>
      <c r="C275" s="163"/>
      <c r="D275" s="163"/>
      <c r="E275" s="163"/>
      <c r="F275" s="163"/>
      <c r="G275" s="364">
        <f>IF(OR($J$275&lt;&gt;"",$M$275&lt;&gt;""),SUM($J$275,$M$275),"")</f>
        <v>0</v>
      </c>
      <c r="H275" s="364"/>
      <c r="I275" s="364"/>
      <c r="J275" s="175">
        <v>0</v>
      </c>
      <c r="K275" s="175"/>
      <c r="L275" s="175"/>
      <c r="M275" s="175">
        <v>0</v>
      </c>
      <c r="N275" s="175"/>
      <c r="O275" s="135"/>
      <c r="P275" s="176"/>
    </row>
    <row r="276" spans="1:20" ht="20.149999999999999" customHeight="1">
      <c r="B276" s="164" t="s">
        <v>168</v>
      </c>
      <c r="C276" s="163"/>
      <c r="D276" s="163"/>
      <c r="E276" s="163"/>
      <c r="F276" s="163"/>
      <c r="G276" s="364">
        <f>IF(OR($J$276&lt;&gt;"",$M$276&lt;&gt;""),SUM($J$276,$M$276),"")</f>
        <v>0</v>
      </c>
      <c r="H276" s="364"/>
      <c r="I276" s="364"/>
      <c r="J276" s="175">
        <v>0</v>
      </c>
      <c r="K276" s="175"/>
      <c r="L276" s="175"/>
      <c r="M276" s="175">
        <v>0</v>
      </c>
      <c r="N276" s="175"/>
      <c r="O276" s="135"/>
      <c r="P276" s="176"/>
    </row>
    <row r="277" spans="1:20" ht="20.149999999999999" customHeight="1">
      <c r="B277" s="164" t="s">
        <v>169</v>
      </c>
      <c r="C277" s="163"/>
      <c r="D277" s="163"/>
      <c r="E277" s="163"/>
      <c r="F277" s="163"/>
      <c r="G277" s="364">
        <f>IF(OR($J$277&lt;&gt;"",$M$277&lt;&gt;""),SUM($J$277,$M$277),"")</f>
        <v>1</v>
      </c>
      <c r="H277" s="364"/>
      <c r="I277" s="364"/>
      <c r="J277" s="175">
        <v>1</v>
      </c>
      <c r="K277" s="175"/>
      <c r="L277" s="175"/>
      <c r="M277" s="175">
        <v>0</v>
      </c>
      <c r="N277" s="175"/>
      <c r="O277" s="135"/>
      <c r="P277" s="176"/>
    </row>
    <row r="278" spans="1:20" ht="20.149999999999999" customHeight="1">
      <c r="B278" s="363" t="s">
        <v>170</v>
      </c>
      <c r="C278" s="165"/>
      <c r="D278" s="165"/>
      <c r="E278" s="165"/>
      <c r="F278" s="165"/>
      <c r="G278" s="364">
        <f>IF(OR($J$278&lt;&gt;"",$M$278&lt;&gt;""),SUM($J$278,$M$278),"")</f>
        <v>0</v>
      </c>
      <c r="H278" s="364"/>
      <c r="I278" s="364"/>
      <c r="J278" s="175">
        <v>0</v>
      </c>
      <c r="K278" s="175"/>
      <c r="L278" s="175"/>
      <c r="M278" s="175">
        <v>0</v>
      </c>
      <c r="N278" s="175"/>
      <c r="O278" s="135"/>
      <c r="P278" s="176"/>
    </row>
    <row r="279" spans="1:20" ht="20.149999999999999" customHeight="1">
      <c r="A279" s="4"/>
      <c r="B279" s="168" t="s">
        <v>409</v>
      </c>
      <c r="C279" s="168"/>
      <c r="D279" s="168"/>
      <c r="E279" s="168"/>
      <c r="F279" s="240"/>
      <c r="G279" s="364">
        <f>IF(OR($J$279&lt;&gt;"",$M$279&lt;&gt;""),SUM($J$279,$M$279),"")</f>
        <v>0</v>
      </c>
      <c r="H279" s="364"/>
      <c r="I279" s="364"/>
      <c r="J279" s="175">
        <v>0</v>
      </c>
      <c r="K279" s="175"/>
      <c r="L279" s="175"/>
      <c r="M279" s="175">
        <v>0</v>
      </c>
      <c r="N279" s="175"/>
      <c r="O279" s="135"/>
      <c r="P279" s="176"/>
    </row>
    <row r="280" spans="1:20" ht="20.149999999999999" customHeight="1" thickBot="1">
      <c r="A280" s="4"/>
      <c r="B280" s="221" t="s">
        <v>410</v>
      </c>
      <c r="C280" s="221"/>
      <c r="D280" s="221"/>
      <c r="E280" s="221"/>
      <c r="F280" s="222"/>
      <c r="G280" s="355">
        <f>IF(OR($J$280&lt;&gt;"",$M$280&lt;&gt;""),SUM($J$280,$M$280),"")</f>
        <v>0</v>
      </c>
      <c r="H280" s="355"/>
      <c r="I280" s="355"/>
      <c r="J280" s="208">
        <v>0</v>
      </c>
      <c r="K280" s="208"/>
      <c r="L280" s="208"/>
      <c r="M280" s="208">
        <v>0</v>
      </c>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6" t="s">
        <v>452</v>
      </c>
      <c r="C283" s="357"/>
      <c r="D283" s="357"/>
      <c r="E283" s="358"/>
      <c r="F283" s="46" t="s">
        <v>493</v>
      </c>
      <c r="G283" s="29">
        <v>16</v>
      </c>
      <c r="H283" s="47" t="s">
        <v>501</v>
      </c>
      <c r="I283" s="29">
        <v>0</v>
      </c>
      <c r="J283" s="47" t="s">
        <v>502</v>
      </c>
      <c r="K283" s="48" t="s">
        <v>447</v>
      </c>
      <c r="L283" s="29">
        <v>10</v>
      </c>
      <c r="M283" s="47" t="s">
        <v>501</v>
      </c>
      <c r="N283" s="29">
        <v>0</v>
      </c>
      <c r="O283" s="47" t="s">
        <v>502</v>
      </c>
      <c r="P283" s="49" t="s">
        <v>504</v>
      </c>
    </row>
    <row r="284" spans="1:20" ht="20.149999999999999" customHeight="1">
      <c r="B284" s="359"/>
      <c r="C284" s="360"/>
      <c r="D284" s="360"/>
      <c r="E284" s="360"/>
      <c r="F284" s="285" t="s">
        <v>172</v>
      </c>
      <c r="G284" s="286"/>
      <c r="H284" s="286"/>
      <c r="I284" s="286"/>
      <c r="J284" s="361"/>
      <c r="K284" s="338" t="s">
        <v>173</v>
      </c>
      <c r="L284" s="362"/>
      <c r="M284" s="362"/>
      <c r="N284" s="362"/>
      <c r="O284" s="362"/>
      <c r="P284" s="339"/>
    </row>
    <row r="285" spans="1:20" ht="20.149999999999999" customHeight="1">
      <c r="B285" s="164" t="s">
        <v>143</v>
      </c>
      <c r="C285" s="163"/>
      <c r="D285" s="163"/>
      <c r="E285" s="163"/>
      <c r="F285" s="135">
        <v>0</v>
      </c>
      <c r="G285" s="93"/>
      <c r="H285" s="93"/>
      <c r="I285" s="93"/>
      <c r="J285" s="50" t="s">
        <v>492</v>
      </c>
      <c r="K285" s="135">
        <v>0</v>
      </c>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0"/>
      <c r="D289" s="340"/>
      <c r="E289" s="277"/>
      <c r="F289" s="348" t="s">
        <v>399</v>
      </c>
      <c r="G289" s="340"/>
      <c r="H289" s="340"/>
      <c r="I289" s="340"/>
      <c r="J289" s="340"/>
      <c r="K289" s="277"/>
      <c r="L289" s="349" t="s">
        <v>2584</v>
      </c>
      <c r="M289" s="350"/>
      <c r="N289" s="350"/>
      <c r="O289" s="350"/>
      <c r="P289" s="351"/>
    </row>
    <row r="290" spans="2:20" ht="20.149999999999999" customHeight="1">
      <c r="B290" s="341"/>
      <c r="C290" s="342"/>
      <c r="D290" s="342"/>
      <c r="E290" s="343"/>
      <c r="F290" s="295"/>
      <c r="G290" s="296"/>
      <c r="H290" s="296"/>
      <c r="I290" s="296"/>
      <c r="J290" s="296"/>
      <c r="K290" s="279"/>
      <c r="L290" s="352"/>
      <c r="M290" s="353"/>
      <c r="N290" s="353"/>
      <c r="O290" s="353"/>
      <c r="P290" s="354"/>
    </row>
    <row r="291" spans="2:20" ht="20.149999999999999" customHeight="1">
      <c r="B291" s="341"/>
      <c r="C291" s="342"/>
      <c r="D291" s="342"/>
      <c r="E291" s="343"/>
      <c r="F291" s="114" t="s">
        <v>177</v>
      </c>
      <c r="G291" s="216"/>
      <c r="H291" s="216"/>
      <c r="I291" s="216"/>
      <c r="J291" s="216"/>
      <c r="K291" s="234"/>
      <c r="L291" s="120">
        <v>2.4</v>
      </c>
      <c r="M291" s="121"/>
      <c r="N291" s="121"/>
      <c r="O291" s="121"/>
      <c r="P291" s="345" t="s">
        <v>449</v>
      </c>
    </row>
    <row r="292" spans="2:20" ht="20.149999999999999" customHeight="1">
      <c r="B292" s="341"/>
      <c r="C292" s="342"/>
      <c r="D292" s="342"/>
      <c r="E292" s="343"/>
      <c r="F292" s="344"/>
      <c r="G292" s="342"/>
      <c r="H292" s="342"/>
      <c r="I292" s="342"/>
      <c r="J292" s="342"/>
      <c r="K292" s="343"/>
      <c r="L292" s="123"/>
      <c r="M292" s="124"/>
      <c r="N292" s="124"/>
      <c r="O292" s="124"/>
      <c r="P292" s="346"/>
    </row>
    <row r="293" spans="2:20" ht="20.149999999999999" customHeight="1">
      <c r="B293" s="278"/>
      <c r="C293" s="296"/>
      <c r="D293" s="296"/>
      <c r="E293" s="279"/>
      <c r="F293" s="295"/>
      <c r="G293" s="296"/>
      <c r="H293" s="296"/>
      <c r="I293" s="296"/>
      <c r="J293" s="296"/>
      <c r="K293" s="279"/>
      <c r="L293" s="126"/>
      <c r="M293" s="127"/>
      <c r="N293" s="127"/>
      <c r="O293" s="127"/>
      <c r="P293" s="347"/>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0"/>
      <c r="D301" s="340"/>
      <c r="E301" s="340"/>
      <c r="F301" s="277"/>
      <c r="G301" s="173" t="s">
        <v>182</v>
      </c>
      <c r="H301" s="173"/>
      <c r="I301" s="173"/>
      <c r="J301" s="173"/>
      <c r="K301" s="173"/>
      <c r="L301" s="189" t="s">
        <v>2504</v>
      </c>
      <c r="M301" s="190"/>
      <c r="N301" s="190"/>
      <c r="O301" s="190"/>
      <c r="P301" s="191"/>
    </row>
    <row r="302" spans="2:20" ht="20.149999999999999" customHeight="1">
      <c r="B302" s="341"/>
      <c r="C302" s="342"/>
      <c r="D302" s="342"/>
      <c r="E302" s="342"/>
      <c r="F302" s="343"/>
      <c r="G302" s="114" t="s">
        <v>453</v>
      </c>
      <c r="H302" s="130"/>
      <c r="I302" s="135" t="s">
        <v>2503</v>
      </c>
      <c r="J302" s="93"/>
      <c r="K302" s="93"/>
      <c r="L302" s="93"/>
      <c r="M302" s="93"/>
      <c r="N302" s="93"/>
      <c r="O302" s="93"/>
      <c r="P302" s="136"/>
    </row>
    <row r="303" spans="2:20" ht="20.149999999999999" customHeight="1">
      <c r="B303" s="341"/>
      <c r="C303" s="342"/>
      <c r="D303" s="342"/>
      <c r="E303" s="342"/>
      <c r="F303" s="343"/>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2585</v>
      </c>
      <c r="N304" s="170"/>
      <c r="O304" s="170"/>
      <c r="P304" s="171"/>
    </row>
    <row r="305" spans="1:20" ht="20.149999999999999" customHeight="1">
      <c r="B305" s="313"/>
      <c r="C305" s="216"/>
      <c r="D305" s="216"/>
      <c r="E305" s="216"/>
      <c r="F305" s="234"/>
      <c r="G305" s="337" t="s">
        <v>143</v>
      </c>
      <c r="H305" s="337"/>
      <c r="I305" s="337" t="s">
        <v>142</v>
      </c>
      <c r="J305" s="337"/>
      <c r="K305" s="337" t="s">
        <v>140</v>
      </c>
      <c r="L305" s="337"/>
      <c r="M305" s="337" t="s">
        <v>144</v>
      </c>
      <c r="N305" s="337"/>
      <c r="O305" s="338" t="s">
        <v>145</v>
      </c>
      <c r="P305" s="339"/>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0</v>
      </c>
      <c r="H307" s="28">
        <v>0</v>
      </c>
      <c r="I307" s="28">
        <v>3</v>
      </c>
      <c r="J307" s="28">
        <v>7</v>
      </c>
      <c r="K307" s="28">
        <v>0</v>
      </c>
      <c r="L307" s="28">
        <v>0</v>
      </c>
      <c r="M307" s="28">
        <v>0</v>
      </c>
      <c r="N307" s="28">
        <v>0</v>
      </c>
      <c r="O307" s="28">
        <v>0</v>
      </c>
      <c r="P307" s="28">
        <v>0</v>
      </c>
      <c r="Q307" s="12"/>
    </row>
    <row r="308" spans="1:20" ht="20.149999999999999" customHeight="1">
      <c r="B308" s="129" t="s">
        <v>185</v>
      </c>
      <c r="C308" s="115"/>
      <c r="D308" s="115"/>
      <c r="E308" s="115"/>
      <c r="F308" s="130"/>
      <c r="G308" s="28">
        <v>0</v>
      </c>
      <c r="H308" s="28">
        <v>0</v>
      </c>
      <c r="I308" s="28">
        <v>1</v>
      </c>
      <c r="J308" s="28">
        <v>7</v>
      </c>
      <c r="K308" s="28">
        <v>0</v>
      </c>
      <c r="L308" s="28">
        <v>0</v>
      </c>
      <c r="M308" s="28">
        <v>0</v>
      </c>
      <c r="N308" s="28">
        <v>0</v>
      </c>
      <c r="O308" s="28">
        <v>0</v>
      </c>
      <c r="P308" s="28">
        <v>0</v>
      </c>
      <c r="Q308" s="12"/>
    </row>
    <row r="309" spans="1:20" ht="20.149999999999999" customHeight="1">
      <c r="B309" s="331" t="s">
        <v>186</v>
      </c>
      <c r="C309" s="332"/>
      <c r="D309" s="166" t="s">
        <v>187</v>
      </c>
      <c r="E309" s="168"/>
      <c r="F309" s="240"/>
      <c r="G309" s="28">
        <v>0</v>
      </c>
      <c r="H309" s="28">
        <v>0</v>
      </c>
      <c r="I309" s="28">
        <v>0</v>
      </c>
      <c r="J309" s="28">
        <v>4</v>
      </c>
      <c r="K309" s="28">
        <v>0</v>
      </c>
      <c r="L309" s="28">
        <v>0</v>
      </c>
      <c r="M309" s="28">
        <v>0</v>
      </c>
      <c r="N309" s="28">
        <v>0</v>
      </c>
      <c r="O309" s="28">
        <v>0</v>
      </c>
      <c r="P309" s="28">
        <v>0</v>
      </c>
      <c r="Q309" s="12"/>
    </row>
    <row r="310" spans="1:20" ht="20.149999999999999" customHeight="1">
      <c r="B310" s="333"/>
      <c r="C310" s="334"/>
      <c r="D310" s="114" t="s">
        <v>188</v>
      </c>
      <c r="E310" s="115"/>
      <c r="F310" s="130"/>
      <c r="G310" s="329">
        <v>1</v>
      </c>
      <c r="H310" s="329">
        <v>1</v>
      </c>
      <c r="I310" s="329">
        <v>3</v>
      </c>
      <c r="J310" s="329">
        <v>6</v>
      </c>
      <c r="K310" s="329">
        <v>1</v>
      </c>
      <c r="L310" s="329">
        <v>0</v>
      </c>
      <c r="M310" s="329">
        <v>0</v>
      </c>
      <c r="N310" s="329">
        <v>0</v>
      </c>
      <c r="O310" s="329">
        <v>0</v>
      </c>
      <c r="P310" s="329">
        <v>0</v>
      </c>
      <c r="Q310" s="12"/>
    </row>
    <row r="311" spans="1:20" ht="20.149999999999999" customHeight="1">
      <c r="B311" s="333"/>
      <c r="C311" s="334"/>
      <c r="D311" s="118"/>
      <c r="E311" s="119"/>
      <c r="F311" s="134"/>
      <c r="G311" s="330"/>
      <c r="H311" s="330"/>
      <c r="I311" s="330"/>
      <c r="J311" s="330"/>
      <c r="K311" s="330"/>
      <c r="L311" s="330"/>
      <c r="M311" s="330"/>
      <c r="N311" s="330"/>
      <c r="O311" s="330"/>
      <c r="P311" s="330"/>
      <c r="Q311" s="12"/>
    </row>
    <row r="312" spans="1:20" ht="20.149999999999999" customHeight="1">
      <c r="B312" s="333"/>
      <c r="C312" s="334"/>
      <c r="D312" s="114" t="s">
        <v>189</v>
      </c>
      <c r="E312" s="115"/>
      <c r="F312" s="130"/>
      <c r="G312" s="329">
        <v>1</v>
      </c>
      <c r="H312" s="329">
        <v>0</v>
      </c>
      <c r="I312" s="329">
        <v>0</v>
      </c>
      <c r="J312" s="329">
        <v>5</v>
      </c>
      <c r="K312" s="329">
        <v>0</v>
      </c>
      <c r="L312" s="329">
        <v>0</v>
      </c>
      <c r="M312" s="329">
        <v>1</v>
      </c>
      <c r="N312" s="329">
        <v>0</v>
      </c>
      <c r="O312" s="329">
        <v>0</v>
      </c>
      <c r="P312" s="329">
        <v>0</v>
      </c>
      <c r="Q312" s="12"/>
    </row>
    <row r="313" spans="1:20" ht="20.149999999999999" customHeight="1">
      <c r="B313" s="333"/>
      <c r="C313" s="334"/>
      <c r="D313" s="118"/>
      <c r="E313" s="119"/>
      <c r="F313" s="134"/>
      <c r="G313" s="330"/>
      <c r="H313" s="330"/>
      <c r="I313" s="330"/>
      <c r="J313" s="330"/>
      <c r="K313" s="330"/>
      <c r="L313" s="330"/>
      <c r="M313" s="330"/>
      <c r="N313" s="330"/>
      <c r="O313" s="330"/>
      <c r="P313" s="330"/>
      <c r="Q313" s="12"/>
    </row>
    <row r="314" spans="1:20" ht="20.149999999999999" customHeight="1">
      <c r="B314" s="333"/>
      <c r="C314" s="334"/>
      <c r="D314" s="114" t="s">
        <v>190</v>
      </c>
      <c r="E314" s="115"/>
      <c r="F314" s="130"/>
      <c r="G314" s="329">
        <v>0</v>
      </c>
      <c r="H314" s="329">
        <v>0</v>
      </c>
      <c r="I314" s="329">
        <v>1</v>
      </c>
      <c r="J314" s="329">
        <v>3</v>
      </c>
      <c r="K314" s="329">
        <v>0</v>
      </c>
      <c r="L314" s="329">
        <v>0</v>
      </c>
      <c r="M314" s="329">
        <v>0</v>
      </c>
      <c r="N314" s="329">
        <v>0</v>
      </c>
      <c r="O314" s="329">
        <v>1</v>
      </c>
      <c r="P314" s="329">
        <v>0</v>
      </c>
      <c r="Q314" s="12"/>
    </row>
    <row r="315" spans="1:20" ht="20.149999999999999" customHeight="1">
      <c r="B315" s="333"/>
      <c r="C315" s="334"/>
      <c r="D315" s="118"/>
      <c r="E315" s="119"/>
      <c r="F315" s="134"/>
      <c r="G315" s="330"/>
      <c r="H315" s="330"/>
      <c r="I315" s="330"/>
      <c r="J315" s="330"/>
      <c r="K315" s="330"/>
      <c r="L315" s="330"/>
      <c r="M315" s="330"/>
      <c r="N315" s="330"/>
      <c r="O315" s="330"/>
      <c r="P315" s="330"/>
      <c r="Q315" s="12"/>
    </row>
    <row r="316" spans="1:20" ht="20.149999999999999" customHeight="1">
      <c r="B316" s="335"/>
      <c r="C316" s="336"/>
      <c r="D316" s="166" t="s">
        <v>191</v>
      </c>
      <c r="E316" s="168"/>
      <c r="F316" s="240"/>
      <c r="G316" s="28">
        <v>0</v>
      </c>
      <c r="H316" s="28">
        <v>0</v>
      </c>
      <c r="I316" s="28">
        <v>1</v>
      </c>
      <c r="J316" s="28">
        <v>0</v>
      </c>
      <c r="K316" s="28">
        <v>0</v>
      </c>
      <c r="L316" s="28">
        <v>0</v>
      </c>
      <c r="M316" s="28">
        <v>0</v>
      </c>
      <c r="N316" s="28">
        <v>0</v>
      </c>
      <c r="O316" s="28">
        <v>0</v>
      </c>
      <c r="P316" s="28">
        <v>0</v>
      </c>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5" t="s">
        <v>195</v>
      </c>
      <c r="C321" s="173"/>
      <c r="D321" s="173"/>
      <c r="E321" s="173"/>
      <c r="F321" s="326" t="s">
        <v>2534</v>
      </c>
      <c r="G321" s="327"/>
      <c r="H321" s="327"/>
      <c r="I321" s="327"/>
      <c r="J321" s="327"/>
      <c r="K321" s="327"/>
      <c r="L321" s="327"/>
      <c r="M321" s="327"/>
      <c r="N321" s="327"/>
      <c r="O321" s="327"/>
      <c r="P321" s="328"/>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2535</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2536</v>
      </c>
      <c r="H326" s="324"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2536</v>
      </c>
      <c r="H327" s="323"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0" t="s">
        <v>455</v>
      </c>
      <c r="G331" s="321"/>
      <c r="H331" s="321"/>
      <c r="I331" s="321"/>
      <c r="J331" s="321"/>
      <c r="K331" s="321"/>
      <c r="L331" s="321"/>
      <c r="M331" s="321"/>
      <c r="N331" s="321"/>
      <c r="O331" s="321"/>
      <c r="P331" s="322"/>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2586</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2587</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6"/>
      <c r="C337" s="317"/>
      <c r="D337" s="317"/>
      <c r="E337" s="317"/>
      <c r="F337" s="317"/>
      <c r="G337" s="317"/>
      <c r="H337" s="318"/>
      <c r="I337" s="292" t="s">
        <v>204</v>
      </c>
      <c r="J337" s="291"/>
      <c r="K337" s="291"/>
      <c r="L337" s="319"/>
      <c r="M337" s="292" t="s">
        <v>205</v>
      </c>
      <c r="N337" s="291"/>
      <c r="O337" s="291"/>
      <c r="P337" s="293"/>
    </row>
    <row r="338" spans="2:17" ht="20.149999999999999" customHeight="1">
      <c r="B338" s="164" t="s">
        <v>206</v>
      </c>
      <c r="C338" s="163"/>
      <c r="D338" s="163"/>
      <c r="E338" s="166" t="s">
        <v>213</v>
      </c>
      <c r="F338" s="168"/>
      <c r="G338" s="168"/>
      <c r="H338" s="240"/>
      <c r="I338" s="175" t="s">
        <v>2588</v>
      </c>
      <c r="J338" s="175"/>
      <c r="K338" s="175"/>
      <c r="L338" s="175"/>
      <c r="M338" s="135" t="s">
        <v>259</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18.34</v>
      </c>
      <c r="J340" s="93"/>
      <c r="K340" s="93"/>
      <c r="L340" s="55" t="s">
        <v>487</v>
      </c>
      <c r="M340" s="135">
        <v>18.34</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4"/>
      <c r="O341" s="314"/>
      <c r="P341" s="314"/>
      <c r="Q341" s="12"/>
    </row>
    <row r="342" spans="2:17" ht="20.149999999999999" customHeight="1">
      <c r="B342" s="164"/>
      <c r="C342" s="163"/>
      <c r="D342" s="163"/>
      <c r="E342" s="166" t="s">
        <v>58</v>
      </c>
      <c r="F342" s="168"/>
      <c r="G342" s="168"/>
      <c r="H342" s="240"/>
      <c r="I342" s="175" t="s">
        <v>2376</v>
      </c>
      <c r="J342" s="175"/>
      <c r="K342" s="175"/>
      <c r="L342" s="175"/>
      <c r="M342" s="176" t="s">
        <v>2376</v>
      </c>
      <c r="N342" s="314"/>
      <c r="O342" s="314"/>
      <c r="P342" s="314"/>
      <c r="Q342" s="12"/>
    </row>
    <row r="343" spans="2:17" ht="20.149999999999999" customHeight="1">
      <c r="B343" s="164"/>
      <c r="C343" s="163"/>
      <c r="D343" s="163"/>
      <c r="E343" s="166" t="s">
        <v>217</v>
      </c>
      <c r="F343" s="168"/>
      <c r="G343" s="168"/>
      <c r="H343" s="240"/>
      <c r="I343" s="175" t="s">
        <v>2376</v>
      </c>
      <c r="J343" s="175"/>
      <c r="K343" s="175"/>
      <c r="L343" s="175"/>
      <c r="M343" s="176" t="s">
        <v>2376</v>
      </c>
      <c r="N343" s="314"/>
      <c r="O343" s="314"/>
      <c r="P343" s="314"/>
      <c r="Q343" s="12"/>
    </row>
    <row r="344" spans="2:17" ht="20.149999999999999" customHeight="1">
      <c r="B344" s="129" t="s">
        <v>207</v>
      </c>
      <c r="C344" s="115"/>
      <c r="D344" s="130"/>
      <c r="E344" s="166" t="s">
        <v>218</v>
      </c>
      <c r="F344" s="168"/>
      <c r="G344" s="168"/>
      <c r="H344" s="240"/>
      <c r="I344" s="135">
        <v>0</v>
      </c>
      <c r="J344" s="93"/>
      <c r="K344" s="93"/>
      <c r="L344" s="50" t="s">
        <v>496</v>
      </c>
      <c r="M344" s="135">
        <v>3000000</v>
      </c>
      <c r="N344" s="93"/>
      <c r="O344" s="93"/>
      <c r="P344" s="37" t="s">
        <v>496</v>
      </c>
    </row>
    <row r="345" spans="2:17" ht="20.149999999999999" customHeight="1">
      <c r="B345" s="133"/>
      <c r="C345" s="119"/>
      <c r="D345" s="134"/>
      <c r="E345" s="166" t="s">
        <v>219</v>
      </c>
      <c r="F345" s="168"/>
      <c r="G345" s="168"/>
      <c r="H345" s="240"/>
      <c r="I345" s="135"/>
      <c r="J345" s="93"/>
      <c r="K345" s="93"/>
      <c r="L345" s="50" t="s">
        <v>496</v>
      </c>
      <c r="M345" s="135"/>
      <c r="N345" s="93"/>
      <c r="O345" s="93"/>
      <c r="P345" s="37" t="s">
        <v>496</v>
      </c>
    </row>
    <row r="346" spans="2:17" ht="20.149999999999999" customHeight="1">
      <c r="B346" s="313" t="s">
        <v>208</v>
      </c>
      <c r="C346" s="216"/>
      <c r="D346" s="216"/>
      <c r="E346" s="216"/>
      <c r="F346" s="216"/>
      <c r="G346" s="216"/>
      <c r="H346" s="234"/>
      <c r="I346" s="135">
        <v>219430</v>
      </c>
      <c r="J346" s="93"/>
      <c r="K346" s="93"/>
      <c r="L346" s="50" t="s">
        <v>496</v>
      </c>
      <c r="M346" s="135">
        <v>169430</v>
      </c>
      <c r="N346" s="93"/>
      <c r="O346" s="93"/>
      <c r="P346" s="37" t="s">
        <v>496</v>
      </c>
    </row>
    <row r="347" spans="2:17" ht="20.149999999999999" customHeight="1">
      <c r="B347" s="188"/>
      <c r="C347" s="166" t="s">
        <v>209</v>
      </c>
      <c r="D347" s="168"/>
      <c r="E347" s="168"/>
      <c r="F347" s="168"/>
      <c r="G347" s="168"/>
      <c r="H347" s="240"/>
      <c r="I347" s="135">
        <v>77000</v>
      </c>
      <c r="J347" s="93"/>
      <c r="K347" s="93"/>
      <c r="L347" s="50" t="s">
        <v>496</v>
      </c>
      <c r="M347" s="135">
        <v>27000</v>
      </c>
      <c r="N347" s="93"/>
      <c r="O347" s="93"/>
      <c r="P347" s="37" t="s">
        <v>496</v>
      </c>
    </row>
    <row r="348" spans="2:17" ht="20.149999999999999" customHeight="1">
      <c r="B348" s="164"/>
      <c r="C348" s="312" t="s">
        <v>211</v>
      </c>
      <c r="D348" s="232" t="s">
        <v>210</v>
      </c>
      <c r="E348" s="271"/>
      <c r="F348" s="271"/>
      <c r="G348" s="271"/>
      <c r="H348" s="233"/>
      <c r="I348" s="135">
        <v>21676</v>
      </c>
      <c r="J348" s="93"/>
      <c r="K348" s="93"/>
      <c r="L348" s="50" t="s">
        <v>496</v>
      </c>
      <c r="M348" s="135">
        <v>21676</v>
      </c>
      <c r="N348" s="93"/>
      <c r="O348" s="93"/>
      <c r="P348" s="37" t="s">
        <v>496</v>
      </c>
    </row>
    <row r="349" spans="2:17" ht="20.149999999999999" customHeight="1">
      <c r="B349" s="164"/>
      <c r="C349" s="312"/>
      <c r="D349" s="312" t="s">
        <v>212</v>
      </c>
      <c r="E349" s="166" t="s">
        <v>220</v>
      </c>
      <c r="F349" s="168"/>
      <c r="G349" s="168"/>
      <c r="H349" s="240"/>
      <c r="I349" s="135">
        <v>65754</v>
      </c>
      <c r="J349" s="93"/>
      <c r="K349" s="93"/>
      <c r="L349" s="50" t="s">
        <v>496</v>
      </c>
      <c r="M349" s="135">
        <v>65754</v>
      </c>
      <c r="N349" s="93"/>
      <c r="O349" s="93"/>
      <c r="P349" s="37" t="s">
        <v>496</v>
      </c>
    </row>
    <row r="350" spans="2:17" ht="20.149999999999999" customHeight="1">
      <c r="B350" s="164"/>
      <c r="C350" s="312"/>
      <c r="D350" s="312"/>
      <c r="E350" s="166" t="s">
        <v>221</v>
      </c>
      <c r="F350" s="168"/>
      <c r="G350" s="168"/>
      <c r="H350" s="240"/>
      <c r="I350" s="135">
        <v>55000</v>
      </c>
      <c r="J350" s="93"/>
      <c r="K350" s="93"/>
      <c r="L350" s="50" t="s">
        <v>496</v>
      </c>
      <c r="M350" s="135">
        <v>55000</v>
      </c>
      <c r="N350" s="93"/>
      <c r="O350" s="93"/>
      <c r="P350" s="37" t="s">
        <v>496</v>
      </c>
    </row>
    <row r="351" spans="2:17" ht="20.149999999999999" customHeight="1">
      <c r="B351" s="164"/>
      <c r="C351" s="312"/>
      <c r="D351" s="312"/>
      <c r="E351" s="166" t="s">
        <v>222</v>
      </c>
      <c r="F351" s="168"/>
      <c r="G351" s="168"/>
      <c r="H351" s="240"/>
      <c r="I351" s="135">
        <v>0</v>
      </c>
      <c r="J351" s="93"/>
      <c r="K351" s="93"/>
      <c r="L351" s="50" t="s">
        <v>496</v>
      </c>
      <c r="M351" s="135">
        <v>0</v>
      </c>
      <c r="N351" s="93"/>
      <c r="O351" s="93"/>
      <c r="P351" s="37" t="s">
        <v>496</v>
      </c>
    </row>
    <row r="352" spans="2:17" ht="20.149999999999999" customHeight="1">
      <c r="B352" s="164"/>
      <c r="C352" s="312"/>
      <c r="D352" s="312"/>
      <c r="E352" s="166" t="s">
        <v>223</v>
      </c>
      <c r="F352" s="168"/>
      <c r="G352" s="168"/>
      <c r="H352" s="240"/>
      <c r="I352" s="135" t="s">
        <v>2589</v>
      </c>
      <c r="J352" s="93"/>
      <c r="K352" s="93"/>
      <c r="L352" s="50" t="s">
        <v>496</v>
      </c>
      <c r="M352" s="135" t="s">
        <v>2589</v>
      </c>
      <c r="N352" s="93"/>
      <c r="O352" s="93"/>
      <c r="P352" s="37" t="s">
        <v>496</v>
      </c>
    </row>
    <row r="353" spans="2:20" ht="20.149999999999999" customHeight="1">
      <c r="B353" s="164"/>
      <c r="C353" s="312"/>
      <c r="D353" s="312"/>
      <c r="E353" s="166" t="s">
        <v>71</v>
      </c>
      <c r="F353" s="168"/>
      <c r="G353" s="168"/>
      <c r="H353" s="240"/>
      <c r="I353" s="135">
        <v>0</v>
      </c>
      <c r="J353" s="93"/>
      <c r="K353" s="93"/>
      <c r="L353" s="50" t="s">
        <v>496</v>
      </c>
      <c r="M353" s="135">
        <v>0</v>
      </c>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2590</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c r="H362" s="170"/>
      <c r="I362" s="170"/>
      <c r="J362" s="170"/>
      <c r="K362" s="170"/>
      <c r="L362" s="170"/>
      <c r="M362" s="170"/>
      <c r="N362" s="170"/>
      <c r="O362" s="170"/>
      <c r="P362" s="171"/>
    </row>
    <row r="363" spans="2:20" ht="120" customHeight="1">
      <c r="B363" s="294" t="s">
        <v>221</v>
      </c>
      <c r="C363" s="168"/>
      <c r="D363" s="168"/>
      <c r="E363" s="168"/>
      <c r="F363" s="240"/>
      <c r="G363" s="169" t="s">
        <v>2601</v>
      </c>
      <c r="H363" s="170"/>
      <c r="I363" s="170"/>
      <c r="J363" s="170"/>
      <c r="K363" s="170"/>
      <c r="L363" s="170"/>
      <c r="M363" s="170"/>
      <c r="N363" s="170"/>
      <c r="O363" s="170"/>
      <c r="P363" s="171"/>
    </row>
    <row r="364" spans="2:20" ht="120" customHeight="1">
      <c r="B364" s="294" t="s">
        <v>220</v>
      </c>
      <c r="C364" s="168"/>
      <c r="D364" s="168"/>
      <c r="E364" s="168"/>
      <c r="F364" s="240"/>
      <c r="G364" s="169" t="s">
        <v>2591</v>
      </c>
      <c r="H364" s="170"/>
      <c r="I364" s="170"/>
      <c r="J364" s="170"/>
      <c r="K364" s="170"/>
      <c r="L364" s="170"/>
      <c r="M364" s="170"/>
      <c r="N364" s="170"/>
      <c r="O364" s="170"/>
      <c r="P364" s="171"/>
    </row>
    <row r="365" spans="2:20" ht="120" customHeight="1">
      <c r="B365" s="294" t="s">
        <v>223</v>
      </c>
      <c r="C365" s="168"/>
      <c r="D365" s="168"/>
      <c r="E365" s="168"/>
      <c r="F365" s="240"/>
      <c r="G365" s="169" t="s">
        <v>2533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2592</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2593</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2594</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v>0</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v>25</v>
      </c>
      <c r="K384" s="93"/>
      <c r="L384" s="93"/>
      <c r="M384" s="93"/>
      <c r="N384" s="93"/>
      <c r="O384" s="93"/>
      <c r="P384" s="37" t="s">
        <v>499</v>
      </c>
    </row>
    <row r="385" spans="1:20" ht="180" customHeight="1">
      <c r="B385" s="162" t="s">
        <v>237</v>
      </c>
      <c r="C385" s="267"/>
      <c r="D385" s="163" t="s">
        <v>240</v>
      </c>
      <c r="E385" s="163"/>
      <c r="F385" s="163"/>
      <c r="G385" s="163"/>
      <c r="H385" s="163"/>
      <c r="I385" s="163"/>
      <c r="J385" s="101" t="s">
        <v>2595</v>
      </c>
      <c r="K385" s="102"/>
      <c r="L385" s="102"/>
      <c r="M385" s="102"/>
      <c r="N385" s="102"/>
      <c r="O385" s="103"/>
      <c r="P385" s="104"/>
    </row>
    <row r="386" spans="1:20" ht="180" customHeight="1">
      <c r="B386" s="162"/>
      <c r="C386" s="267"/>
      <c r="D386" s="163" t="s">
        <v>241</v>
      </c>
      <c r="E386" s="163"/>
      <c r="F386" s="163"/>
      <c r="G386" s="163"/>
      <c r="H386" s="163"/>
      <c r="I386" s="163"/>
      <c r="J386" s="101" t="s">
        <v>2596</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8</v>
      </c>
      <c r="I393" s="190"/>
      <c r="J393" s="190"/>
      <c r="K393" s="190"/>
      <c r="L393" s="190"/>
      <c r="M393" s="190"/>
      <c r="N393" s="190"/>
      <c r="O393" s="190"/>
      <c r="P393" s="49" t="s">
        <v>492</v>
      </c>
    </row>
    <row r="394" spans="1:20" ht="20.149999999999999" customHeight="1">
      <c r="B394" s="278"/>
      <c r="C394" s="279"/>
      <c r="D394" s="163" t="s">
        <v>249</v>
      </c>
      <c r="E394" s="163"/>
      <c r="F394" s="163"/>
      <c r="G394" s="163"/>
      <c r="H394" s="135">
        <v>35</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0</v>
      </c>
      <c r="I395" s="93"/>
      <c r="J395" s="93"/>
      <c r="K395" s="93"/>
      <c r="L395" s="93"/>
      <c r="M395" s="93"/>
      <c r="N395" s="93"/>
      <c r="O395" s="93"/>
      <c r="P395" s="37" t="s">
        <v>494</v>
      </c>
    </row>
    <row r="396" spans="1:20" ht="20.149999999999999" customHeight="1">
      <c r="B396" s="164"/>
      <c r="C396" s="163"/>
      <c r="D396" s="163" t="s">
        <v>251</v>
      </c>
      <c r="E396" s="163"/>
      <c r="F396" s="163"/>
      <c r="G396" s="163"/>
      <c r="H396" s="135">
        <v>2</v>
      </c>
      <c r="I396" s="93"/>
      <c r="J396" s="93"/>
      <c r="K396" s="93"/>
      <c r="L396" s="93"/>
      <c r="M396" s="93"/>
      <c r="N396" s="93"/>
      <c r="O396" s="93"/>
      <c r="P396" s="37" t="s">
        <v>494</v>
      </c>
    </row>
    <row r="397" spans="1:20" ht="20.149999999999999" customHeight="1">
      <c r="B397" s="164"/>
      <c r="C397" s="163"/>
      <c r="D397" s="163" t="s">
        <v>252</v>
      </c>
      <c r="E397" s="163"/>
      <c r="F397" s="163"/>
      <c r="G397" s="163"/>
      <c r="H397" s="135">
        <v>6</v>
      </c>
      <c r="I397" s="93"/>
      <c r="J397" s="93"/>
      <c r="K397" s="93"/>
      <c r="L397" s="93"/>
      <c r="M397" s="93"/>
      <c r="N397" s="93"/>
      <c r="O397" s="93"/>
      <c r="P397" s="37" t="s">
        <v>494</v>
      </c>
    </row>
    <row r="398" spans="1:20" ht="20.149999999999999" customHeight="1">
      <c r="B398" s="164"/>
      <c r="C398" s="163"/>
      <c r="D398" s="163" t="s">
        <v>253</v>
      </c>
      <c r="E398" s="163"/>
      <c r="F398" s="163"/>
      <c r="G398" s="163"/>
      <c r="H398" s="135">
        <v>35</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0</v>
      </c>
      <c r="I400" s="93"/>
      <c r="J400" s="93"/>
      <c r="K400" s="93"/>
      <c r="L400" s="93"/>
      <c r="M400" s="93"/>
      <c r="N400" s="93"/>
      <c r="O400" s="93"/>
      <c r="P400" s="37" t="s">
        <v>494</v>
      </c>
    </row>
    <row r="401" spans="2:20" ht="20.149999999999999" customHeight="1">
      <c r="B401" s="263"/>
      <c r="C401" s="264"/>
      <c r="D401" s="163" t="s">
        <v>256</v>
      </c>
      <c r="E401" s="163"/>
      <c r="F401" s="163"/>
      <c r="G401" s="163"/>
      <c r="H401" s="135">
        <v>0</v>
      </c>
      <c r="I401" s="93"/>
      <c r="J401" s="93"/>
      <c r="K401" s="93"/>
      <c r="L401" s="93"/>
      <c r="M401" s="93"/>
      <c r="N401" s="93"/>
      <c r="O401" s="93"/>
      <c r="P401" s="37" t="s">
        <v>494</v>
      </c>
    </row>
    <row r="402" spans="2:20" ht="20.149999999999999" customHeight="1">
      <c r="B402" s="263"/>
      <c r="C402" s="264"/>
      <c r="D402" s="163" t="s">
        <v>257</v>
      </c>
      <c r="E402" s="163"/>
      <c r="F402" s="163"/>
      <c r="G402" s="163"/>
      <c r="H402" s="135">
        <v>9</v>
      </c>
      <c r="I402" s="93"/>
      <c r="J402" s="93"/>
      <c r="K402" s="93"/>
      <c r="L402" s="93"/>
      <c r="M402" s="93"/>
      <c r="N402" s="93"/>
      <c r="O402" s="93"/>
      <c r="P402" s="37" t="s">
        <v>494</v>
      </c>
    </row>
    <row r="403" spans="2:20" ht="20.149999999999999" customHeight="1">
      <c r="B403" s="263"/>
      <c r="C403" s="264"/>
      <c r="D403" s="163" t="s">
        <v>258</v>
      </c>
      <c r="E403" s="163"/>
      <c r="F403" s="163"/>
      <c r="G403" s="163"/>
      <c r="H403" s="135">
        <v>12</v>
      </c>
      <c r="I403" s="93"/>
      <c r="J403" s="93"/>
      <c r="K403" s="93"/>
      <c r="L403" s="93"/>
      <c r="M403" s="93"/>
      <c r="N403" s="93"/>
      <c r="O403" s="93"/>
      <c r="P403" s="37" t="s">
        <v>494</v>
      </c>
    </row>
    <row r="404" spans="2:20" ht="20.149999999999999" customHeight="1">
      <c r="B404" s="263"/>
      <c r="C404" s="264"/>
      <c r="D404" s="163" t="s">
        <v>259</v>
      </c>
      <c r="E404" s="163"/>
      <c r="F404" s="163"/>
      <c r="G404" s="163"/>
      <c r="H404" s="135">
        <v>8</v>
      </c>
      <c r="I404" s="93"/>
      <c r="J404" s="93"/>
      <c r="K404" s="93"/>
      <c r="L404" s="93"/>
      <c r="M404" s="93"/>
      <c r="N404" s="93"/>
      <c r="O404" s="93"/>
      <c r="P404" s="37" t="s">
        <v>494</v>
      </c>
    </row>
    <row r="405" spans="2:20" ht="20.149999999999999" customHeight="1">
      <c r="B405" s="263"/>
      <c r="C405" s="264"/>
      <c r="D405" s="163" t="s">
        <v>260</v>
      </c>
      <c r="E405" s="163"/>
      <c r="F405" s="163"/>
      <c r="G405" s="163"/>
      <c r="H405" s="135">
        <v>11</v>
      </c>
      <c r="I405" s="93"/>
      <c r="J405" s="93"/>
      <c r="K405" s="93"/>
      <c r="L405" s="93"/>
      <c r="M405" s="93"/>
      <c r="N405" s="93"/>
      <c r="O405" s="93"/>
      <c r="P405" s="37" t="s">
        <v>494</v>
      </c>
    </row>
    <row r="406" spans="2:20" ht="20.149999999999999" customHeight="1">
      <c r="B406" s="265"/>
      <c r="C406" s="266"/>
      <c r="D406" s="163" t="s">
        <v>261</v>
      </c>
      <c r="E406" s="163"/>
      <c r="F406" s="163"/>
      <c r="G406" s="163"/>
      <c r="H406" s="135">
        <v>3</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4</v>
      </c>
      <c r="I407" s="93"/>
      <c r="J407" s="93"/>
      <c r="K407" s="93"/>
      <c r="L407" s="93"/>
      <c r="M407" s="93"/>
      <c r="N407" s="93"/>
      <c r="O407" s="93"/>
      <c r="P407" s="37" t="s">
        <v>494</v>
      </c>
    </row>
    <row r="408" spans="2:20" ht="20.149999999999999" customHeight="1">
      <c r="B408" s="164"/>
      <c r="C408" s="163"/>
      <c r="D408" s="163" t="s">
        <v>263</v>
      </c>
      <c r="E408" s="163"/>
      <c r="F408" s="163"/>
      <c r="G408" s="163"/>
      <c r="H408" s="135">
        <v>6</v>
      </c>
      <c r="I408" s="93"/>
      <c r="J408" s="93"/>
      <c r="K408" s="93"/>
      <c r="L408" s="93"/>
      <c r="M408" s="93"/>
      <c r="N408" s="93"/>
      <c r="O408" s="93"/>
      <c r="P408" s="37" t="s">
        <v>494</v>
      </c>
    </row>
    <row r="409" spans="2:20" ht="20.149999999999999" customHeight="1">
      <c r="B409" s="164"/>
      <c r="C409" s="163"/>
      <c r="D409" s="163" t="s">
        <v>264</v>
      </c>
      <c r="E409" s="163"/>
      <c r="F409" s="163"/>
      <c r="G409" s="163"/>
      <c r="H409" s="135">
        <v>14</v>
      </c>
      <c r="I409" s="93"/>
      <c r="J409" s="93"/>
      <c r="K409" s="93"/>
      <c r="L409" s="93"/>
      <c r="M409" s="93"/>
      <c r="N409" s="93"/>
      <c r="O409" s="93"/>
      <c r="P409" s="37" t="s">
        <v>494</v>
      </c>
    </row>
    <row r="410" spans="2:20" ht="20.149999999999999" customHeight="1">
      <c r="B410" s="164"/>
      <c r="C410" s="163"/>
      <c r="D410" s="163" t="s">
        <v>265</v>
      </c>
      <c r="E410" s="163"/>
      <c r="F410" s="163"/>
      <c r="G410" s="163"/>
      <c r="H410" s="135">
        <v>19</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88.6</v>
      </c>
      <c r="I415" s="190"/>
      <c r="J415" s="190"/>
      <c r="K415" s="190"/>
      <c r="L415" s="190"/>
      <c r="M415" s="190"/>
      <c r="N415" s="190"/>
      <c r="O415" s="190"/>
      <c r="P415" s="49" t="s">
        <v>500</v>
      </c>
    </row>
    <row r="416" spans="2:20" ht="20.149999999999999" customHeight="1">
      <c r="B416" s="164" t="s">
        <v>270</v>
      </c>
      <c r="C416" s="163"/>
      <c r="D416" s="163"/>
      <c r="E416" s="163"/>
      <c r="F416" s="163"/>
      <c r="G416" s="163"/>
      <c r="H416" s="135">
        <v>43</v>
      </c>
      <c r="I416" s="93"/>
      <c r="J416" s="93"/>
      <c r="K416" s="93"/>
      <c r="L416" s="93"/>
      <c r="M416" s="93"/>
      <c r="N416" s="93"/>
      <c r="O416" s="93"/>
      <c r="P416" s="37" t="s">
        <v>492</v>
      </c>
    </row>
    <row r="417" spans="2:20" ht="20.149999999999999" customHeight="1">
      <c r="B417" s="164" t="s">
        <v>271</v>
      </c>
      <c r="C417" s="163"/>
      <c r="D417" s="163"/>
      <c r="E417" s="163"/>
      <c r="F417" s="163"/>
      <c r="G417" s="163"/>
      <c r="H417" s="135">
        <v>93.4</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1</v>
      </c>
      <c r="I422" s="190"/>
      <c r="J422" s="190"/>
      <c r="K422" s="190"/>
      <c r="L422" s="190"/>
      <c r="M422" s="190"/>
      <c r="N422" s="190"/>
      <c r="O422" s="190"/>
      <c r="P422" s="49" t="s">
        <v>494</v>
      </c>
    </row>
    <row r="423" spans="2:20" ht="20.149999999999999" customHeight="1">
      <c r="B423" s="257"/>
      <c r="C423" s="258"/>
      <c r="D423" s="258"/>
      <c r="E423" s="163" t="s">
        <v>280</v>
      </c>
      <c r="F423" s="163"/>
      <c r="G423" s="163"/>
      <c r="H423" s="135">
        <v>3</v>
      </c>
      <c r="I423" s="93"/>
      <c r="J423" s="93"/>
      <c r="K423" s="93"/>
      <c r="L423" s="93"/>
      <c r="M423" s="93"/>
      <c r="N423" s="93"/>
      <c r="O423" s="93"/>
      <c r="P423" s="37" t="s">
        <v>494</v>
      </c>
    </row>
    <row r="424" spans="2:20" ht="20.149999999999999" customHeight="1">
      <c r="B424" s="257"/>
      <c r="C424" s="258"/>
      <c r="D424" s="258"/>
      <c r="E424" s="163" t="s">
        <v>281</v>
      </c>
      <c r="F424" s="163"/>
      <c r="G424" s="163"/>
      <c r="H424" s="135">
        <v>1</v>
      </c>
      <c r="I424" s="93"/>
      <c r="J424" s="93"/>
      <c r="K424" s="93"/>
      <c r="L424" s="93"/>
      <c r="M424" s="93"/>
      <c r="N424" s="93"/>
      <c r="O424" s="93"/>
      <c r="P424" s="37" t="s">
        <v>494</v>
      </c>
    </row>
    <row r="425" spans="2:20" ht="20.149999999999999" customHeight="1">
      <c r="B425" s="257"/>
      <c r="C425" s="258"/>
      <c r="D425" s="258"/>
      <c r="E425" s="163" t="s">
        <v>427</v>
      </c>
      <c r="F425" s="163"/>
      <c r="G425" s="163"/>
      <c r="H425" s="135">
        <v>5</v>
      </c>
      <c r="I425" s="93"/>
      <c r="J425" s="93"/>
      <c r="K425" s="93"/>
      <c r="L425" s="93"/>
      <c r="M425" s="93"/>
      <c r="N425" s="93"/>
      <c r="O425" s="93"/>
      <c r="P425" s="37" t="s">
        <v>494</v>
      </c>
    </row>
    <row r="426" spans="2:20" ht="20.149999999999999" customHeight="1">
      <c r="B426" s="257"/>
      <c r="C426" s="258"/>
      <c r="D426" s="258"/>
      <c r="E426" s="163" t="s">
        <v>71</v>
      </c>
      <c r="F426" s="163"/>
      <c r="G426" s="163"/>
      <c r="H426" s="135">
        <v>0</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5</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2600</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2597</v>
      </c>
      <c r="I437" s="170"/>
      <c r="J437" s="170"/>
      <c r="K437" s="170"/>
      <c r="L437" s="170"/>
      <c r="M437" s="170"/>
      <c r="N437" s="170"/>
      <c r="O437" s="170"/>
      <c r="P437" s="171"/>
    </row>
    <row r="438" spans="1:20" ht="20.149999999999999" customHeight="1">
      <c r="B438" s="246"/>
      <c r="C438" s="166" t="s">
        <v>14</v>
      </c>
      <c r="D438" s="168"/>
      <c r="E438" s="168"/>
      <c r="F438" s="168"/>
      <c r="G438" s="240"/>
      <c r="H438" s="89" t="s">
        <v>2545</v>
      </c>
      <c r="I438" s="90"/>
      <c r="J438" s="35" t="s">
        <v>484</v>
      </c>
      <c r="K438" s="90" t="s">
        <v>2546</v>
      </c>
      <c r="L438" s="90"/>
      <c r="M438" s="35" t="s">
        <v>484</v>
      </c>
      <c r="N438" s="90" t="s">
        <v>2547</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2598</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2599</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1"/>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49999999999999" customHeight="1">
      <c r="B3" s="276" t="s">
        <v>312</v>
      </c>
      <c r="C3" s="340"/>
      <c r="D3" s="340"/>
      <c r="E3" s="340"/>
      <c r="F3" s="340"/>
      <c r="G3" s="340"/>
      <c r="H3" s="340"/>
      <c r="I3" s="340"/>
      <c r="J3" s="340"/>
      <c r="K3" s="340"/>
      <c r="L3" s="340"/>
      <c r="M3" s="340"/>
      <c r="N3" s="340"/>
      <c r="O3" s="340"/>
      <c r="P3" s="340"/>
      <c r="Q3" s="340"/>
      <c r="R3" s="340"/>
      <c r="S3" s="495"/>
    </row>
    <row r="4" spans="1:23" ht="50.15" customHeight="1">
      <c r="B4" s="509"/>
      <c r="C4" s="488" t="s">
        <v>313</v>
      </c>
      <c r="D4" s="488"/>
      <c r="E4" s="488"/>
      <c r="F4" s="488"/>
      <c r="G4" s="488"/>
      <c r="H4" s="478" t="s">
        <v>2376</v>
      </c>
      <c r="I4" s="479"/>
      <c r="J4" s="480"/>
      <c r="K4" s="481"/>
      <c r="L4" s="481"/>
      <c r="M4" s="480"/>
      <c r="N4" s="481"/>
      <c r="O4" s="481"/>
      <c r="P4" s="481"/>
      <c r="Q4" s="481"/>
      <c r="R4" s="65"/>
      <c r="S4" s="25"/>
      <c r="T4" s="12"/>
    </row>
    <row r="5" spans="1:23" ht="50.15" customHeight="1">
      <c r="B5" s="510"/>
      <c r="C5" s="488" t="s">
        <v>314</v>
      </c>
      <c r="D5" s="488"/>
      <c r="E5" s="488"/>
      <c r="F5" s="488"/>
      <c r="G5" s="488"/>
      <c r="H5" s="478" t="s">
        <v>2376</v>
      </c>
      <c r="I5" s="479"/>
      <c r="J5" s="480"/>
      <c r="K5" s="481"/>
      <c r="L5" s="481"/>
      <c r="M5" s="480"/>
      <c r="N5" s="481"/>
      <c r="O5" s="481"/>
      <c r="P5" s="481"/>
      <c r="Q5" s="481"/>
      <c r="R5" s="65"/>
      <c r="S5" s="25"/>
    </row>
    <row r="6" spans="1:23" ht="50.15" customHeight="1">
      <c r="B6" s="510"/>
      <c r="C6" s="488" t="s">
        <v>315</v>
      </c>
      <c r="D6" s="488"/>
      <c r="E6" s="488"/>
      <c r="F6" s="488"/>
      <c r="G6" s="488"/>
      <c r="H6" s="478" t="s">
        <v>2376</v>
      </c>
      <c r="I6" s="479"/>
      <c r="J6" s="480"/>
      <c r="K6" s="481"/>
      <c r="L6" s="481"/>
      <c r="M6" s="480"/>
      <c r="N6" s="481"/>
      <c r="O6" s="481"/>
      <c r="P6" s="481"/>
      <c r="Q6" s="481"/>
      <c r="R6" s="65"/>
      <c r="S6" s="25"/>
    </row>
    <row r="7" spans="1:23" ht="50.15" customHeight="1">
      <c r="B7" s="510"/>
      <c r="C7" s="488" t="s">
        <v>316</v>
      </c>
      <c r="D7" s="488"/>
      <c r="E7" s="488"/>
      <c r="F7" s="488"/>
      <c r="G7" s="488"/>
      <c r="H7" s="478" t="s">
        <v>2376</v>
      </c>
      <c r="I7" s="479"/>
      <c r="J7" s="480"/>
      <c r="K7" s="481"/>
      <c r="L7" s="481"/>
      <c r="M7" s="480"/>
      <c r="N7" s="481"/>
      <c r="O7" s="481"/>
      <c r="P7" s="481"/>
      <c r="Q7" s="481"/>
      <c r="R7" s="65"/>
      <c r="S7" s="25"/>
    </row>
    <row r="8" spans="1:23" ht="50.15" customHeight="1">
      <c r="B8" s="510"/>
      <c r="C8" s="488" t="s">
        <v>317</v>
      </c>
      <c r="D8" s="488"/>
      <c r="E8" s="488"/>
      <c r="F8" s="488"/>
      <c r="G8" s="488"/>
      <c r="H8" s="478" t="s">
        <v>2376</v>
      </c>
      <c r="I8" s="479"/>
      <c r="J8" s="480"/>
      <c r="K8" s="481"/>
      <c r="L8" s="481"/>
      <c r="M8" s="480"/>
      <c r="N8" s="481"/>
      <c r="O8" s="481"/>
      <c r="P8" s="481"/>
      <c r="Q8" s="481"/>
      <c r="R8" s="65"/>
      <c r="S8" s="25"/>
    </row>
    <row r="9" spans="1:23" ht="50.15" customHeight="1">
      <c r="B9" s="510"/>
      <c r="C9" s="488" t="s">
        <v>318</v>
      </c>
      <c r="D9" s="488"/>
      <c r="E9" s="488"/>
      <c r="F9" s="488"/>
      <c r="G9" s="488"/>
      <c r="H9" s="478" t="s">
        <v>2375</v>
      </c>
      <c r="I9" s="479"/>
      <c r="J9" s="480" t="s">
        <v>2513</v>
      </c>
      <c r="K9" s="481"/>
      <c r="L9" s="481"/>
      <c r="M9" s="480" t="s">
        <v>2514</v>
      </c>
      <c r="N9" s="481"/>
      <c r="O9" s="481"/>
      <c r="P9" s="481"/>
      <c r="Q9" s="481"/>
      <c r="R9" s="65"/>
      <c r="S9" s="25"/>
    </row>
    <row r="10" spans="1:23" ht="50.15" customHeight="1">
      <c r="B10" s="510"/>
      <c r="C10" s="488" t="s">
        <v>319</v>
      </c>
      <c r="D10" s="488"/>
      <c r="E10" s="488"/>
      <c r="F10" s="488"/>
      <c r="G10" s="488"/>
      <c r="H10" s="478" t="s">
        <v>2376</v>
      </c>
      <c r="I10" s="479"/>
      <c r="J10" s="480"/>
      <c r="K10" s="481"/>
      <c r="L10" s="481"/>
      <c r="M10" s="480"/>
      <c r="N10" s="481"/>
      <c r="O10" s="481"/>
      <c r="P10" s="481"/>
      <c r="Q10" s="481"/>
      <c r="R10" s="65"/>
      <c r="S10" s="25"/>
    </row>
    <row r="11" spans="1:23" ht="50.15" customHeight="1">
      <c r="B11" s="510"/>
      <c r="C11" s="488" t="s">
        <v>320</v>
      </c>
      <c r="D11" s="488"/>
      <c r="E11" s="488"/>
      <c r="F11" s="488"/>
      <c r="G11" s="488"/>
      <c r="H11" s="478" t="s">
        <v>2375</v>
      </c>
      <c r="I11" s="479"/>
      <c r="J11" s="480" t="s">
        <v>2515</v>
      </c>
      <c r="K11" s="481"/>
      <c r="L11" s="481"/>
      <c r="M11" s="480" t="s">
        <v>2516</v>
      </c>
      <c r="N11" s="481"/>
      <c r="O11" s="481"/>
      <c r="P11" s="481"/>
      <c r="Q11" s="481"/>
      <c r="R11" s="65"/>
      <c r="S11" s="25"/>
    </row>
    <row r="12" spans="1:23" ht="50.15" customHeight="1">
      <c r="B12" s="510"/>
      <c r="C12" s="488" t="s">
        <v>321</v>
      </c>
      <c r="D12" s="488"/>
      <c r="E12" s="488"/>
      <c r="F12" s="488"/>
      <c r="G12" s="488"/>
      <c r="H12" s="478" t="s">
        <v>2376</v>
      </c>
      <c r="I12" s="479"/>
      <c r="J12" s="480"/>
      <c r="K12" s="481"/>
      <c r="L12" s="481"/>
      <c r="M12" s="480"/>
      <c r="N12" s="481"/>
      <c r="O12" s="481"/>
      <c r="P12" s="481"/>
      <c r="Q12" s="481"/>
      <c r="R12" s="65"/>
      <c r="S12" s="25"/>
    </row>
    <row r="13" spans="1:23" ht="50.15" customHeight="1">
      <c r="B13" s="510"/>
      <c r="C13" s="488" t="s">
        <v>322</v>
      </c>
      <c r="D13" s="488"/>
      <c r="E13" s="488"/>
      <c r="F13" s="488"/>
      <c r="G13" s="488"/>
      <c r="H13" s="478" t="s">
        <v>2375</v>
      </c>
      <c r="I13" s="479"/>
      <c r="J13" s="480" t="s">
        <v>2517</v>
      </c>
      <c r="K13" s="481"/>
      <c r="L13" s="481"/>
      <c r="M13" s="480" t="s">
        <v>2514</v>
      </c>
      <c r="N13" s="481"/>
      <c r="O13" s="481"/>
      <c r="P13" s="481"/>
      <c r="Q13" s="481"/>
      <c r="R13" s="65"/>
      <c r="S13" s="25"/>
    </row>
    <row r="14" spans="1:23" ht="50.15" customHeight="1">
      <c r="B14" s="510"/>
      <c r="C14" s="488" t="s">
        <v>323</v>
      </c>
      <c r="D14" s="488"/>
      <c r="E14" s="488"/>
      <c r="F14" s="488"/>
      <c r="G14" s="488"/>
      <c r="H14" s="478" t="s">
        <v>2376</v>
      </c>
      <c r="I14" s="479"/>
      <c r="J14" s="480"/>
      <c r="K14" s="481"/>
      <c r="L14" s="481"/>
      <c r="M14" s="480"/>
      <c r="N14" s="481"/>
      <c r="O14" s="481"/>
      <c r="P14" s="481"/>
      <c r="Q14" s="481"/>
      <c r="R14" s="65"/>
      <c r="S14" s="25"/>
    </row>
    <row r="15" spans="1:23" ht="50.15"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49999999999999" customHeight="1">
      <c r="B16" s="492" t="s">
        <v>325</v>
      </c>
      <c r="C16" s="493"/>
      <c r="D16" s="493"/>
      <c r="E16" s="493"/>
      <c r="F16" s="493"/>
      <c r="G16" s="493"/>
      <c r="H16" s="493"/>
      <c r="I16" s="493"/>
      <c r="J16" s="493"/>
      <c r="K16" s="493"/>
      <c r="L16" s="493"/>
      <c r="M16" s="493"/>
      <c r="N16" s="493"/>
      <c r="O16" s="493"/>
      <c r="P16" s="493"/>
      <c r="Q16" s="493"/>
      <c r="R16" s="493"/>
      <c r="S16" s="494"/>
    </row>
    <row r="17" spans="2:19" ht="50.15" customHeight="1">
      <c r="B17" s="59"/>
      <c r="C17" s="488" t="s">
        <v>346</v>
      </c>
      <c r="D17" s="488"/>
      <c r="E17" s="488"/>
      <c r="F17" s="488"/>
      <c r="G17" s="488"/>
      <c r="H17" s="478" t="s">
        <v>2376</v>
      </c>
      <c r="I17" s="479"/>
      <c r="J17" s="480"/>
      <c r="K17" s="481"/>
      <c r="L17" s="481"/>
      <c r="M17" s="480"/>
      <c r="N17" s="481"/>
      <c r="O17" s="481"/>
      <c r="P17" s="481"/>
      <c r="Q17" s="481"/>
      <c r="R17" s="65"/>
      <c r="S17" s="25"/>
    </row>
    <row r="18" spans="2:19" ht="50.15" customHeight="1">
      <c r="B18" s="59"/>
      <c r="C18" s="488" t="s">
        <v>347</v>
      </c>
      <c r="D18" s="488"/>
      <c r="E18" s="488"/>
      <c r="F18" s="488"/>
      <c r="G18" s="488"/>
      <c r="H18" s="478" t="s">
        <v>2376</v>
      </c>
      <c r="I18" s="479"/>
      <c r="J18" s="480"/>
      <c r="K18" s="481"/>
      <c r="L18" s="481"/>
      <c r="M18" s="480"/>
      <c r="N18" s="481"/>
      <c r="O18" s="481"/>
      <c r="P18" s="481"/>
      <c r="Q18" s="481"/>
      <c r="R18" s="65"/>
      <c r="S18" s="25"/>
    </row>
    <row r="19" spans="2:19" ht="50.15" customHeight="1">
      <c r="B19" s="59"/>
      <c r="C19" s="515" t="s">
        <v>415</v>
      </c>
      <c r="D19" s="516"/>
      <c r="E19" s="516"/>
      <c r="F19" s="516"/>
      <c r="G19" s="517"/>
      <c r="H19" s="478" t="s">
        <v>2376</v>
      </c>
      <c r="I19" s="479"/>
      <c r="J19" s="480"/>
      <c r="K19" s="481"/>
      <c r="L19" s="481"/>
      <c r="M19" s="480"/>
      <c r="N19" s="481"/>
      <c r="O19" s="481"/>
      <c r="P19" s="481"/>
      <c r="Q19" s="481"/>
      <c r="R19" s="65"/>
      <c r="S19" s="25"/>
    </row>
    <row r="20" spans="2:19" ht="50.15" customHeight="1">
      <c r="B20" s="59"/>
      <c r="C20" s="488" t="s">
        <v>340</v>
      </c>
      <c r="D20" s="488"/>
      <c r="E20" s="488"/>
      <c r="F20" s="488"/>
      <c r="G20" s="488"/>
      <c r="H20" s="478" t="s">
        <v>2376</v>
      </c>
      <c r="I20" s="479"/>
      <c r="J20" s="480"/>
      <c r="K20" s="481"/>
      <c r="L20" s="481"/>
      <c r="M20" s="480"/>
      <c r="N20" s="481"/>
      <c r="O20" s="481"/>
      <c r="P20" s="481"/>
      <c r="Q20" s="481"/>
      <c r="R20" s="65"/>
      <c r="S20" s="25"/>
    </row>
    <row r="21" spans="2:19" ht="50.15" customHeight="1">
      <c r="B21" s="59"/>
      <c r="C21" s="488" t="s">
        <v>344</v>
      </c>
      <c r="D21" s="488"/>
      <c r="E21" s="488"/>
      <c r="F21" s="488"/>
      <c r="G21" s="488"/>
      <c r="H21" s="478" t="s">
        <v>2376</v>
      </c>
      <c r="I21" s="479"/>
      <c r="J21" s="480"/>
      <c r="K21" s="481"/>
      <c r="L21" s="481"/>
      <c r="M21" s="480"/>
      <c r="N21" s="481"/>
      <c r="O21" s="481"/>
      <c r="P21" s="481"/>
      <c r="Q21" s="481"/>
      <c r="R21" s="65"/>
      <c r="S21" s="25"/>
    </row>
    <row r="22" spans="2:19" ht="50.15" customHeight="1">
      <c r="B22" s="59"/>
      <c r="C22" s="488" t="s">
        <v>343</v>
      </c>
      <c r="D22" s="488"/>
      <c r="E22" s="488"/>
      <c r="F22" s="488"/>
      <c r="G22" s="488"/>
      <c r="H22" s="478" t="s">
        <v>2375</v>
      </c>
      <c r="I22" s="479"/>
      <c r="J22" s="480" t="s">
        <v>2518</v>
      </c>
      <c r="K22" s="481"/>
      <c r="L22" s="481"/>
      <c r="M22" s="480" t="s">
        <v>2519</v>
      </c>
      <c r="N22" s="481"/>
      <c r="O22" s="481"/>
      <c r="P22" s="481"/>
      <c r="Q22" s="481"/>
      <c r="R22" s="65"/>
      <c r="S22" s="25"/>
    </row>
    <row r="23" spans="2:19" ht="50.15" customHeight="1">
      <c r="B23" s="59"/>
      <c r="C23" s="488" t="s">
        <v>348</v>
      </c>
      <c r="D23" s="488"/>
      <c r="E23" s="488"/>
      <c r="F23" s="488"/>
      <c r="G23" s="488"/>
      <c r="H23" s="478" t="s">
        <v>2376</v>
      </c>
      <c r="I23" s="479"/>
      <c r="J23" s="480"/>
      <c r="K23" s="481"/>
      <c r="L23" s="481"/>
      <c r="M23" s="480"/>
      <c r="N23" s="481"/>
      <c r="O23" s="481"/>
      <c r="P23" s="481"/>
      <c r="Q23" s="481"/>
      <c r="R23" s="65"/>
      <c r="S23" s="25"/>
    </row>
    <row r="24" spans="2:19" ht="50.15" customHeight="1">
      <c r="B24" s="59"/>
      <c r="C24" s="488" t="s">
        <v>403</v>
      </c>
      <c r="D24" s="488"/>
      <c r="E24" s="488"/>
      <c r="F24" s="488"/>
      <c r="G24" s="488"/>
      <c r="H24" s="478" t="s">
        <v>2376</v>
      </c>
      <c r="I24" s="479"/>
      <c r="J24" s="480"/>
      <c r="K24" s="481"/>
      <c r="L24" s="481"/>
      <c r="M24" s="480"/>
      <c r="N24" s="481"/>
      <c r="O24" s="481"/>
      <c r="P24" s="481"/>
      <c r="Q24" s="481"/>
      <c r="R24" s="65"/>
      <c r="S24" s="25"/>
    </row>
    <row r="25" spans="2:19" ht="50.15" customHeight="1" thickBot="1">
      <c r="B25" s="59"/>
      <c r="C25" s="501" t="s">
        <v>345</v>
      </c>
      <c r="D25" s="501"/>
      <c r="E25" s="501"/>
      <c r="F25" s="501"/>
      <c r="G25" s="501"/>
      <c r="H25" s="482" t="s">
        <v>2376</v>
      </c>
      <c r="I25" s="483"/>
      <c r="J25" s="496"/>
      <c r="K25" s="497"/>
      <c r="L25" s="497"/>
      <c r="M25" s="496"/>
      <c r="N25" s="497"/>
      <c r="O25" s="497"/>
      <c r="P25" s="497"/>
      <c r="Q25" s="497"/>
      <c r="R25" s="66"/>
      <c r="S25" s="26"/>
    </row>
    <row r="26" spans="2:19" ht="50.15" customHeight="1" thickBot="1">
      <c r="B26" s="507" t="s">
        <v>326</v>
      </c>
      <c r="C26" s="508"/>
      <c r="D26" s="508"/>
      <c r="E26" s="508"/>
      <c r="F26" s="508"/>
      <c r="G26" s="508"/>
      <c r="H26" s="484" t="s">
        <v>2376</v>
      </c>
      <c r="I26" s="485"/>
      <c r="J26" s="505"/>
      <c r="K26" s="506"/>
      <c r="L26" s="506"/>
      <c r="M26" s="505"/>
      <c r="N26" s="506"/>
      <c r="O26" s="506"/>
      <c r="P26" s="506"/>
      <c r="Q26" s="506"/>
      <c r="R26" s="67"/>
      <c r="S26" s="27"/>
    </row>
    <row r="27" spans="2:19" ht="20.149999999999999" customHeight="1">
      <c r="B27" s="475" t="s">
        <v>327</v>
      </c>
      <c r="C27" s="476"/>
      <c r="D27" s="476"/>
      <c r="E27" s="476"/>
      <c r="F27" s="476"/>
      <c r="G27" s="476"/>
      <c r="H27" s="476"/>
      <c r="I27" s="476"/>
      <c r="J27" s="476"/>
      <c r="K27" s="476"/>
      <c r="L27" s="476"/>
      <c r="M27" s="476"/>
      <c r="N27" s="476"/>
      <c r="O27" s="476"/>
      <c r="P27" s="476"/>
      <c r="Q27" s="476"/>
      <c r="R27" s="476"/>
      <c r="S27" s="477"/>
    </row>
    <row r="28" spans="2:19" ht="50.15" customHeight="1">
      <c r="B28" s="59"/>
      <c r="C28" s="488" t="s">
        <v>328</v>
      </c>
      <c r="D28" s="488"/>
      <c r="E28" s="488"/>
      <c r="F28" s="488"/>
      <c r="G28" s="488"/>
      <c r="H28" s="478" t="s">
        <v>2376</v>
      </c>
      <c r="I28" s="479"/>
      <c r="J28" s="480"/>
      <c r="K28" s="481"/>
      <c r="L28" s="481"/>
      <c r="M28" s="480"/>
      <c r="N28" s="481"/>
      <c r="O28" s="481"/>
      <c r="P28" s="481"/>
      <c r="Q28" s="481"/>
      <c r="R28" s="65"/>
      <c r="S28" s="25"/>
    </row>
    <row r="29" spans="2:19" ht="50.15" customHeight="1">
      <c r="B29" s="59"/>
      <c r="C29" s="488" t="s">
        <v>329</v>
      </c>
      <c r="D29" s="488"/>
      <c r="E29" s="488"/>
      <c r="F29" s="488"/>
      <c r="G29" s="488"/>
      <c r="H29" s="478" t="s">
        <v>2376</v>
      </c>
      <c r="I29" s="479"/>
      <c r="J29" s="480"/>
      <c r="K29" s="481"/>
      <c r="L29" s="481"/>
      <c r="M29" s="480"/>
      <c r="N29" s="481"/>
      <c r="O29" s="481"/>
      <c r="P29" s="481"/>
      <c r="Q29" s="481"/>
      <c r="R29" s="65"/>
      <c r="S29" s="25"/>
    </row>
    <row r="30" spans="2:19" ht="50.15" customHeight="1">
      <c r="B30" s="59"/>
      <c r="C30" s="488" t="s">
        <v>330</v>
      </c>
      <c r="D30" s="488"/>
      <c r="E30" s="488"/>
      <c r="F30" s="488"/>
      <c r="G30" s="488"/>
      <c r="H30" s="478" t="s">
        <v>2376</v>
      </c>
      <c r="I30" s="479"/>
      <c r="J30" s="480"/>
      <c r="K30" s="481"/>
      <c r="L30" s="481"/>
      <c r="M30" s="480"/>
      <c r="N30" s="481"/>
      <c r="O30" s="481"/>
      <c r="P30" s="481"/>
      <c r="Q30" s="481"/>
      <c r="R30" s="65"/>
      <c r="S30" s="25"/>
    </row>
    <row r="31" spans="2:19" ht="50.15" customHeight="1">
      <c r="B31" s="59"/>
      <c r="C31" s="488" t="s">
        <v>331</v>
      </c>
      <c r="D31" s="488"/>
      <c r="E31" s="488"/>
      <c r="F31" s="488"/>
      <c r="G31" s="488"/>
      <c r="H31" s="478" t="s">
        <v>2376</v>
      </c>
      <c r="I31" s="479"/>
      <c r="J31" s="480"/>
      <c r="K31" s="481"/>
      <c r="L31" s="481"/>
      <c r="M31" s="480"/>
      <c r="N31" s="481"/>
      <c r="O31" s="481"/>
      <c r="P31" s="481"/>
      <c r="Q31" s="481"/>
      <c r="R31" s="65"/>
      <c r="S31" s="25"/>
    </row>
    <row r="32" spans="2:19" ht="50.15" customHeight="1">
      <c r="B32" s="59"/>
      <c r="C32" s="488" t="s">
        <v>332</v>
      </c>
      <c r="D32" s="488"/>
      <c r="E32" s="488"/>
      <c r="F32" s="488"/>
      <c r="G32" s="488"/>
      <c r="H32" s="478" t="s">
        <v>2376</v>
      </c>
      <c r="I32" s="479"/>
      <c r="J32" s="480"/>
      <c r="K32" s="481"/>
      <c r="L32" s="481"/>
      <c r="M32" s="480"/>
      <c r="N32" s="481"/>
      <c r="O32" s="481"/>
      <c r="P32" s="481"/>
      <c r="Q32" s="481"/>
      <c r="R32" s="65"/>
      <c r="S32" s="25"/>
    </row>
    <row r="33" spans="2:19" ht="50.15" customHeight="1">
      <c r="B33" s="59"/>
      <c r="C33" s="488" t="s">
        <v>333</v>
      </c>
      <c r="D33" s="488"/>
      <c r="E33" s="488"/>
      <c r="F33" s="488"/>
      <c r="G33" s="488"/>
      <c r="H33" s="478" t="s">
        <v>2375</v>
      </c>
      <c r="I33" s="479"/>
      <c r="J33" s="480" t="s">
        <v>2515</v>
      </c>
      <c r="K33" s="481"/>
      <c r="L33" s="481"/>
      <c r="M33" s="480" t="s">
        <v>2516</v>
      </c>
      <c r="N33" s="481"/>
      <c r="O33" s="481"/>
      <c r="P33" s="481"/>
      <c r="Q33" s="481"/>
      <c r="R33" s="65"/>
      <c r="S33" s="25"/>
    </row>
    <row r="34" spans="2:19" ht="50.15" customHeight="1">
      <c r="B34" s="59"/>
      <c r="C34" s="488" t="s">
        <v>334</v>
      </c>
      <c r="D34" s="488"/>
      <c r="E34" s="488"/>
      <c r="F34" s="488"/>
      <c r="G34" s="488"/>
      <c r="H34" s="478" t="s">
        <v>2376</v>
      </c>
      <c r="I34" s="479"/>
      <c r="J34" s="480"/>
      <c r="K34" s="481"/>
      <c r="L34" s="481"/>
      <c r="M34" s="480"/>
      <c r="N34" s="481"/>
      <c r="O34" s="481"/>
      <c r="P34" s="481"/>
      <c r="Q34" s="481"/>
      <c r="R34" s="65"/>
      <c r="S34" s="25"/>
    </row>
    <row r="35" spans="2:19" ht="50.15" customHeight="1">
      <c r="B35" s="59"/>
      <c r="C35" s="488" t="s">
        <v>335</v>
      </c>
      <c r="D35" s="488"/>
      <c r="E35" s="488"/>
      <c r="F35" s="488"/>
      <c r="G35" s="488"/>
      <c r="H35" s="478" t="s">
        <v>2375</v>
      </c>
      <c r="I35" s="479"/>
      <c r="J35" s="480" t="s">
        <v>2517</v>
      </c>
      <c r="K35" s="481"/>
      <c r="L35" s="481"/>
      <c r="M35" s="480" t="s">
        <v>2514</v>
      </c>
      <c r="N35" s="481"/>
      <c r="O35" s="481"/>
      <c r="P35" s="481"/>
      <c r="Q35" s="481"/>
      <c r="R35" s="65"/>
      <c r="S35" s="25"/>
    </row>
    <row r="36" spans="2:19" ht="50.15" customHeight="1">
      <c r="B36" s="59"/>
      <c r="C36" s="488" t="s">
        <v>337</v>
      </c>
      <c r="D36" s="488"/>
      <c r="E36" s="488"/>
      <c r="F36" s="488"/>
      <c r="G36" s="488"/>
      <c r="H36" s="478" t="s">
        <v>2376</v>
      </c>
      <c r="I36" s="479"/>
      <c r="J36" s="480"/>
      <c r="K36" s="481"/>
      <c r="L36" s="481"/>
      <c r="M36" s="480"/>
      <c r="N36" s="481"/>
      <c r="O36" s="481"/>
      <c r="P36" s="481"/>
      <c r="Q36" s="481"/>
      <c r="R36" s="65"/>
      <c r="S36" s="25"/>
    </row>
    <row r="37" spans="2:19" ht="50.15"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49999999999999" customHeight="1">
      <c r="B38" s="475" t="s">
        <v>338</v>
      </c>
      <c r="C38" s="476"/>
      <c r="D38" s="476"/>
      <c r="E38" s="476"/>
      <c r="F38" s="476"/>
      <c r="G38" s="476"/>
      <c r="H38" s="476"/>
      <c r="I38" s="476"/>
      <c r="J38" s="476"/>
      <c r="K38" s="476"/>
      <c r="L38" s="476"/>
      <c r="M38" s="476"/>
      <c r="N38" s="476"/>
      <c r="O38" s="476"/>
      <c r="P38" s="476"/>
      <c r="Q38" s="476"/>
      <c r="R38" s="476"/>
      <c r="S38" s="477"/>
    </row>
    <row r="39" spans="2:19" ht="50.15" customHeight="1">
      <c r="B39" s="486"/>
      <c r="C39" s="488" t="s">
        <v>339</v>
      </c>
      <c r="D39" s="488"/>
      <c r="E39" s="488"/>
      <c r="F39" s="488"/>
      <c r="G39" s="488"/>
      <c r="H39" s="478" t="s">
        <v>2376</v>
      </c>
      <c r="I39" s="479"/>
      <c r="J39" s="480"/>
      <c r="K39" s="481"/>
      <c r="L39" s="481"/>
      <c r="M39" s="480"/>
      <c r="N39" s="481"/>
      <c r="O39" s="481"/>
      <c r="P39" s="481"/>
      <c r="Q39" s="481"/>
      <c r="R39" s="65"/>
      <c r="S39" s="25"/>
    </row>
    <row r="40" spans="2:19" ht="50.15" customHeight="1">
      <c r="B40" s="486"/>
      <c r="C40" s="488" t="s">
        <v>341</v>
      </c>
      <c r="D40" s="488"/>
      <c r="E40" s="488"/>
      <c r="F40" s="488"/>
      <c r="G40" s="488"/>
      <c r="H40" s="478" t="s">
        <v>2376</v>
      </c>
      <c r="I40" s="479"/>
      <c r="J40" s="480"/>
      <c r="K40" s="481"/>
      <c r="L40" s="481"/>
      <c r="M40" s="480"/>
      <c r="N40" s="481"/>
      <c r="O40" s="481"/>
      <c r="P40" s="481"/>
      <c r="Q40" s="481"/>
      <c r="R40" s="65"/>
      <c r="S40" s="25"/>
    </row>
    <row r="41" spans="2:19" ht="50.15" customHeight="1" thickBot="1">
      <c r="B41" s="486"/>
      <c r="C41" s="501" t="s">
        <v>342</v>
      </c>
      <c r="D41" s="501"/>
      <c r="E41" s="501"/>
      <c r="F41" s="501"/>
      <c r="G41" s="501"/>
      <c r="H41" s="482" t="s">
        <v>2375</v>
      </c>
      <c r="I41" s="483"/>
      <c r="J41" s="496" t="s">
        <v>2518</v>
      </c>
      <c r="K41" s="497"/>
      <c r="L41" s="497"/>
      <c r="M41" s="496" t="s">
        <v>2519</v>
      </c>
      <c r="N41" s="497"/>
      <c r="O41" s="497"/>
      <c r="P41" s="497"/>
      <c r="Q41" s="497"/>
      <c r="R41" s="66"/>
      <c r="S41" s="26"/>
    </row>
    <row r="42" spans="2:19" ht="50.15"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49999999999999" customHeight="1">
      <c r="B43" s="475" t="s">
        <v>350</v>
      </c>
      <c r="C43" s="476"/>
      <c r="D43" s="476"/>
      <c r="E43" s="476"/>
      <c r="F43" s="476"/>
      <c r="G43" s="476"/>
      <c r="H43" s="476"/>
      <c r="I43" s="476"/>
      <c r="J43" s="476"/>
      <c r="K43" s="476"/>
      <c r="L43" s="476"/>
      <c r="M43" s="476"/>
      <c r="N43" s="476"/>
      <c r="O43" s="476"/>
      <c r="P43" s="476"/>
      <c r="Q43" s="476"/>
      <c r="R43" s="476"/>
      <c r="S43" s="477"/>
    </row>
    <row r="44" spans="2:19" ht="50.15" customHeight="1">
      <c r="B44" s="486"/>
      <c r="C44" s="488" t="s">
        <v>351</v>
      </c>
      <c r="D44" s="488"/>
      <c r="E44" s="488"/>
      <c r="F44" s="488"/>
      <c r="G44" s="488"/>
      <c r="H44" s="478" t="s">
        <v>2376</v>
      </c>
      <c r="I44" s="479"/>
      <c r="J44" s="480"/>
      <c r="K44" s="481"/>
      <c r="L44" s="481"/>
      <c r="M44" s="480"/>
      <c r="N44" s="481"/>
      <c r="O44" s="481"/>
      <c r="P44" s="481"/>
      <c r="Q44" s="481"/>
      <c r="R44" s="65"/>
      <c r="S44" s="25"/>
    </row>
    <row r="45" spans="2:19" ht="50.15" customHeight="1">
      <c r="B45" s="486"/>
      <c r="C45" s="488" t="s">
        <v>352</v>
      </c>
      <c r="D45" s="488"/>
      <c r="E45" s="488"/>
      <c r="F45" s="488"/>
      <c r="G45" s="488"/>
      <c r="H45" s="478" t="s">
        <v>2376</v>
      </c>
      <c r="I45" s="479"/>
      <c r="J45" s="480"/>
      <c r="K45" s="481"/>
      <c r="L45" s="481"/>
      <c r="M45" s="480"/>
      <c r="N45" s="481"/>
      <c r="O45" s="481"/>
      <c r="P45" s="481"/>
      <c r="Q45" s="481"/>
      <c r="R45" s="65"/>
      <c r="S45" s="25"/>
    </row>
    <row r="46" spans="2:19" ht="50.15" customHeight="1">
      <c r="B46" s="486"/>
      <c r="C46" s="488" t="s">
        <v>353</v>
      </c>
      <c r="D46" s="488"/>
      <c r="E46" s="488"/>
      <c r="F46" s="488"/>
      <c r="G46" s="488"/>
      <c r="H46" s="478" t="s">
        <v>2376</v>
      </c>
      <c r="I46" s="479"/>
      <c r="J46" s="480"/>
      <c r="K46" s="481"/>
      <c r="L46" s="481"/>
      <c r="M46" s="480"/>
      <c r="N46" s="481"/>
      <c r="O46" s="481"/>
      <c r="P46" s="481"/>
      <c r="Q46" s="481"/>
      <c r="R46" s="65"/>
      <c r="S46" s="25"/>
    </row>
    <row r="47" spans="2:19" ht="50.15"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49999999999999" customHeight="1">
      <c r="B48" s="475" t="s">
        <v>416</v>
      </c>
      <c r="C48" s="476"/>
      <c r="D48" s="476"/>
      <c r="E48" s="476"/>
      <c r="F48" s="476"/>
      <c r="G48" s="476"/>
      <c r="H48" s="476"/>
      <c r="I48" s="476"/>
      <c r="J48" s="476"/>
      <c r="K48" s="476"/>
      <c r="L48" s="476"/>
      <c r="M48" s="476"/>
      <c r="N48" s="476"/>
      <c r="O48" s="476"/>
      <c r="P48" s="476"/>
      <c r="Q48" s="476"/>
      <c r="R48" s="476"/>
      <c r="S48" s="477"/>
    </row>
    <row r="49" spans="2:19" ht="50.15" customHeight="1">
      <c r="B49" s="486"/>
      <c r="C49" s="488" t="s">
        <v>417</v>
      </c>
      <c r="D49" s="488"/>
      <c r="E49" s="488"/>
      <c r="F49" s="488"/>
      <c r="G49" s="488"/>
      <c r="H49" s="478" t="s">
        <v>2376</v>
      </c>
      <c r="I49" s="479"/>
      <c r="J49" s="480"/>
      <c r="K49" s="481"/>
      <c r="L49" s="481"/>
      <c r="M49" s="480"/>
      <c r="N49" s="481"/>
      <c r="O49" s="481"/>
      <c r="P49" s="481"/>
      <c r="Q49" s="481"/>
      <c r="R49" s="65"/>
      <c r="S49" s="25"/>
    </row>
    <row r="50" spans="2:19" ht="50.15" customHeight="1">
      <c r="B50" s="486"/>
      <c r="C50" s="488" t="s">
        <v>418</v>
      </c>
      <c r="D50" s="488"/>
      <c r="E50" s="488"/>
      <c r="F50" s="488"/>
      <c r="G50" s="488"/>
      <c r="H50" s="478" t="s">
        <v>2375</v>
      </c>
      <c r="I50" s="479"/>
      <c r="J50" s="480" t="s">
        <v>2513</v>
      </c>
      <c r="K50" s="481"/>
      <c r="L50" s="481"/>
      <c r="M50" s="480" t="s">
        <v>2514</v>
      </c>
      <c r="N50" s="481"/>
      <c r="O50" s="481"/>
      <c r="P50" s="481"/>
      <c r="Q50" s="481"/>
      <c r="R50" s="65"/>
      <c r="S50" s="25"/>
    </row>
    <row r="51" spans="2:19" ht="50.15" customHeight="1" thickBot="1">
      <c r="B51" s="487"/>
      <c r="C51" s="519" t="s">
        <v>419</v>
      </c>
      <c r="D51" s="519"/>
      <c r="E51" s="519"/>
      <c r="F51" s="519"/>
      <c r="G51" s="519"/>
      <c r="H51" s="482" t="s">
        <v>2376</v>
      </c>
      <c r="I51" s="483"/>
      <c r="J51" s="499"/>
      <c r="K51" s="500"/>
      <c r="L51" s="500"/>
      <c r="M51" s="499"/>
      <c r="N51" s="500"/>
      <c r="O51" s="500"/>
      <c r="P51" s="500"/>
      <c r="Q51" s="500"/>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Y7" sqref="Y7:AA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2503</v>
      </c>
      <c r="AF2" s="550"/>
      <c r="AG2" s="550"/>
      <c r="AH2" s="550"/>
      <c r="AI2" s="550"/>
      <c r="AJ2" s="550"/>
      <c r="AK2" s="550"/>
      <c r="AL2" s="550"/>
      <c r="AM2" s="550"/>
      <c r="AN2" s="551"/>
      <c r="AQ2" s="15" t="str">
        <f>IF($AE$2="","未記入","")</f>
        <v/>
      </c>
    </row>
    <row r="3" spans="1:44" ht="15" customHeight="1">
      <c r="A3" s="300"/>
      <c r="B3" s="301"/>
      <c r="C3" s="301"/>
      <c r="D3" s="301"/>
      <c r="E3" s="301"/>
      <c r="F3" s="301"/>
      <c r="G3" s="301"/>
      <c r="H3" s="301"/>
      <c r="I3" s="301"/>
      <c r="J3" s="546" t="s">
        <v>360</v>
      </c>
      <c r="K3" s="546"/>
      <c r="L3" s="546"/>
      <c r="M3" s="546"/>
      <c r="N3" s="546"/>
      <c r="O3" s="546"/>
      <c r="P3" s="367" t="s">
        <v>404</v>
      </c>
      <c r="Q3" s="367"/>
      <c r="R3" s="367"/>
      <c r="S3" s="367"/>
      <c r="T3" s="367"/>
      <c r="U3" s="367"/>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40"/>
      <c r="AC4" s="163"/>
      <c r="AD4" s="163"/>
      <c r="AE4" s="214"/>
      <c r="AF4" s="214"/>
      <c r="AG4" s="214"/>
      <c r="AH4" s="214"/>
      <c r="AI4" s="214"/>
      <c r="AJ4" s="214"/>
      <c r="AK4" s="214"/>
      <c r="AL4" s="214"/>
      <c r="AM4" s="214"/>
      <c r="AN4" s="419"/>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40" customHeight="1">
      <c r="A7" s="370"/>
      <c r="B7" s="552" t="s">
        <v>366</v>
      </c>
      <c r="C7" s="552"/>
      <c r="D7" s="552"/>
      <c r="E7" s="552"/>
      <c r="F7" s="552"/>
      <c r="G7" s="552"/>
      <c r="H7" s="552"/>
      <c r="I7" s="552"/>
      <c r="J7" s="521" t="s">
        <v>2503</v>
      </c>
      <c r="K7" s="522"/>
      <c r="L7" s="522"/>
      <c r="M7" s="522"/>
      <c r="N7" s="522"/>
      <c r="O7" s="523"/>
      <c r="P7" s="521" t="s">
        <v>2504</v>
      </c>
      <c r="Q7" s="522"/>
      <c r="R7" s="522"/>
      <c r="S7" s="522"/>
      <c r="T7" s="522"/>
      <c r="U7" s="523"/>
      <c r="V7" s="562"/>
      <c r="W7" s="562"/>
      <c r="X7" s="562"/>
      <c r="Y7" s="562"/>
      <c r="Z7" s="562"/>
      <c r="AA7" s="562"/>
      <c r="AB7" s="560"/>
      <c r="AC7" s="561"/>
      <c r="AD7" s="561"/>
      <c r="AE7" s="560" t="s">
        <v>2602</v>
      </c>
      <c r="AF7" s="561"/>
      <c r="AG7" s="561"/>
      <c r="AH7" s="561"/>
      <c r="AI7" s="561"/>
      <c r="AJ7" s="561"/>
      <c r="AK7" s="561"/>
      <c r="AL7" s="561"/>
      <c r="AM7" s="561"/>
      <c r="AN7" s="565"/>
    </row>
    <row r="8" spans="1:44" ht="40" customHeight="1">
      <c r="A8" s="370"/>
      <c r="B8" s="553" t="s">
        <v>367</v>
      </c>
      <c r="C8" s="553"/>
      <c r="D8" s="553"/>
      <c r="E8" s="553"/>
      <c r="F8" s="553"/>
      <c r="G8" s="553"/>
      <c r="H8" s="553"/>
      <c r="I8" s="553"/>
      <c r="J8" s="524" t="s">
        <v>2503</v>
      </c>
      <c r="K8" s="525"/>
      <c r="L8" s="525"/>
      <c r="M8" s="525"/>
      <c r="N8" s="525"/>
      <c r="O8" s="526"/>
      <c r="P8" s="524" t="s">
        <v>2504</v>
      </c>
      <c r="Q8" s="525"/>
      <c r="R8" s="525"/>
      <c r="S8" s="525"/>
      <c r="T8" s="525"/>
      <c r="U8" s="526"/>
      <c r="V8" s="520"/>
      <c r="W8" s="520"/>
      <c r="X8" s="520"/>
      <c r="Y8" s="520"/>
      <c r="Z8" s="520"/>
      <c r="AA8" s="520"/>
      <c r="AB8" s="554"/>
      <c r="AC8" s="555"/>
      <c r="AD8" s="555"/>
      <c r="AE8" s="554" t="s">
        <v>2602</v>
      </c>
      <c r="AF8" s="555"/>
      <c r="AG8" s="555"/>
      <c r="AH8" s="555"/>
      <c r="AI8" s="555"/>
      <c r="AJ8" s="555"/>
      <c r="AK8" s="555"/>
      <c r="AL8" s="555"/>
      <c r="AM8" s="555"/>
      <c r="AN8" s="566"/>
    </row>
    <row r="9" spans="1:44" ht="40" customHeight="1">
      <c r="A9" s="370"/>
      <c r="B9" s="553" t="s">
        <v>368</v>
      </c>
      <c r="C9" s="553"/>
      <c r="D9" s="553"/>
      <c r="E9" s="553"/>
      <c r="F9" s="553"/>
      <c r="G9" s="553"/>
      <c r="H9" s="553"/>
      <c r="I9" s="553"/>
      <c r="J9" s="536"/>
      <c r="K9" s="537"/>
      <c r="L9" s="537"/>
      <c r="M9" s="537"/>
      <c r="N9" s="537"/>
      <c r="O9" s="538"/>
      <c r="P9" s="524" t="s">
        <v>2503</v>
      </c>
      <c r="Q9" s="525"/>
      <c r="R9" s="525"/>
      <c r="S9" s="525"/>
      <c r="T9" s="525"/>
      <c r="U9" s="526"/>
      <c r="V9" s="520"/>
      <c r="W9" s="520"/>
      <c r="X9" s="520"/>
      <c r="Y9" s="520" t="s">
        <v>2536</v>
      </c>
      <c r="Z9" s="520"/>
      <c r="AA9" s="520"/>
      <c r="AB9" s="554" t="s">
        <v>2603</v>
      </c>
      <c r="AC9" s="555"/>
      <c r="AD9" s="555"/>
      <c r="AE9" s="554"/>
      <c r="AF9" s="555"/>
      <c r="AG9" s="555"/>
      <c r="AH9" s="555"/>
      <c r="AI9" s="555"/>
      <c r="AJ9" s="555"/>
      <c r="AK9" s="555"/>
      <c r="AL9" s="555"/>
      <c r="AM9" s="555"/>
      <c r="AN9" s="566"/>
    </row>
    <row r="10" spans="1:44" ht="40" customHeight="1">
      <c r="A10" s="370"/>
      <c r="B10" s="553" t="s">
        <v>369</v>
      </c>
      <c r="C10" s="553"/>
      <c r="D10" s="553"/>
      <c r="E10" s="553"/>
      <c r="F10" s="553"/>
      <c r="G10" s="553"/>
      <c r="H10" s="553"/>
      <c r="I10" s="553"/>
      <c r="J10" s="524" t="s">
        <v>2503</v>
      </c>
      <c r="K10" s="525"/>
      <c r="L10" s="525"/>
      <c r="M10" s="525"/>
      <c r="N10" s="525"/>
      <c r="O10" s="526"/>
      <c r="P10" s="524" t="s">
        <v>2503</v>
      </c>
      <c r="Q10" s="525"/>
      <c r="R10" s="525"/>
      <c r="S10" s="525"/>
      <c r="T10" s="525"/>
      <c r="U10" s="526"/>
      <c r="V10" s="520" t="s">
        <v>2536</v>
      </c>
      <c r="W10" s="520"/>
      <c r="X10" s="520"/>
      <c r="Y10" s="520" t="s">
        <v>2536</v>
      </c>
      <c r="Z10" s="520"/>
      <c r="AA10" s="520"/>
      <c r="AB10" s="554" t="s">
        <v>2604</v>
      </c>
      <c r="AC10" s="555"/>
      <c r="AD10" s="555"/>
      <c r="AE10" s="554" t="s">
        <v>2605</v>
      </c>
      <c r="AF10" s="555"/>
      <c r="AG10" s="555"/>
      <c r="AH10" s="555"/>
      <c r="AI10" s="555"/>
      <c r="AJ10" s="555"/>
      <c r="AK10" s="555"/>
      <c r="AL10" s="555"/>
      <c r="AM10" s="555"/>
      <c r="AN10" s="566"/>
    </row>
    <row r="11" spans="1:44" ht="40" customHeight="1">
      <c r="A11" s="370"/>
      <c r="B11" s="553" t="s">
        <v>370</v>
      </c>
      <c r="C11" s="553"/>
      <c r="D11" s="553"/>
      <c r="E11" s="553"/>
      <c r="F11" s="553"/>
      <c r="G11" s="553"/>
      <c r="H11" s="553"/>
      <c r="I11" s="553"/>
      <c r="J11" s="524" t="s">
        <v>2503</v>
      </c>
      <c r="K11" s="525"/>
      <c r="L11" s="525"/>
      <c r="M11" s="525"/>
      <c r="N11" s="525"/>
      <c r="O11" s="526"/>
      <c r="P11" s="524" t="s">
        <v>2503</v>
      </c>
      <c r="Q11" s="525"/>
      <c r="R11" s="525"/>
      <c r="S11" s="525"/>
      <c r="T11" s="525"/>
      <c r="U11" s="526"/>
      <c r="V11" s="520"/>
      <c r="W11" s="520"/>
      <c r="X11" s="520"/>
      <c r="Y11" s="520" t="s">
        <v>2536</v>
      </c>
      <c r="Z11" s="520"/>
      <c r="AA11" s="520"/>
      <c r="AB11" s="554" t="s">
        <v>2606</v>
      </c>
      <c r="AC11" s="555"/>
      <c r="AD11" s="555"/>
      <c r="AE11" s="554" t="s">
        <v>2607</v>
      </c>
      <c r="AF11" s="555"/>
      <c r="AG11" s="555"/>
      <c r="AH11" s="555"/>
      <c r="AI11" s="555"/>
      <c r="AJ11" s="555"/>
      <c r="AK11" s="555"/>
      <c r="AL11" s="555"/>
      <c r="AM11" s="555"/>
      <c r="AN11" s="566"/>
    </row>
    <row r="12" spans="1:44" ht="40" customHeight="1">
      <c r="A12" s="370"/>
      <c r="B12" s="553" t="s">
        <v>371</v>
      </c>
      <c r="C12" s="553"/>
      <c r="D12" s="553"/>
      <c r="E12" s="553"/>
      <c r="F12" s="553"/>
      <c r="G12" s="553"/>
      <c r="H12" s="553"/>
      <c r="I12" s="553"/>
      <c r="J12" s="524" t="s">
        <v>2503</v>
      </c>
      <c r="K12" s="525"/>
      <c r="L12" s="525"/>
      <c r="M12" s="525"/>
      <c r="N12" s="525"/>
      <c r="O12" s="526"/>
      <c r="P12" s="524" t="s">
        <v>2504</v>
      </c>
      <c r="Q12" s="525"/>
      <c r="R12" s="525"/>
      <c r="S12" s="525"/>
      <c r="T12" s="525"/>
      <c r="U12" s="526"/>
      <c r="V12" s="520"/>
      <c r="W12" s="520"/>
      <c r="X12" s="520"/>
      <c r="Y12" s="520"/>
      <c r="Z12" s="520"/>
      <c r="AA12" s="520"/>
      <c r="AB12" s="554"/>
      <c r="AC12" s="555"/>
      <c r="AD12" s="555"/>
      <c r="AE12" s="554" t="s">
        <v>2608</v>
      </c>
      <c r="AF12" s="555"/>
      <c r="AG12" s="555"/>
      <c r="AH12" s="555"/>
      <c r="AI12" s="555"/>
      <c r="AJ12" s="555"/>
      <c r="AK12" s="555"/>
      <c r="AL12" s="555"/>
      <c r="AM12" s="555"/>
      <c r="AN12" s="566"/>
    </row>
    <row r="13" spans="1:44" ht="40" customHeight="1">
      <c r="A13" s="370"/>
      <c r="B13" s="553" t="s">
        <v>372</v>
      </c>
      <c r="C13" s="553"/>
      <c r="D13" s="553"/>
      <c r="E13" s="553"/>
      <c r="F13" s="553"/>
      <c r="G13" s="553"/>
      <c r="H13" s="553"/>
      <c r="I13" s="553"/>
      <c r="J13" s="524" t="s">
        <v>2503</v>
      </c>
      <c r="K13" s="525"/>
      <c r="L13" s="525"/>
      <c r="M13" s="525"/>
      <c r="N13" s="525"/>
      <c r="O13" s="526"/>
      <c r="P13" s="524" t="s">
        <v>2503</v>
      </c>
      <c r="Q13" s="525"/>
      <c r="R13" s="525"/>
      <c r="S13" s="525"/>
      <c r="T13" s="525"/>
      <c r="U13" s="526"/>
      <c r="V13" s="520" t="s">
        <v>2536</v>
      </c>
      <c r="W13" s="520"/>
      <c r="X13" s="520"/>
      <c r="Y13" s="520"/>
      <c r="Z13" s="520"/>
      <c r="AA13" s="520"/>
      <c r="AB13" s="554"/>
      <c r="AC13" s="555"/>
      <c r="AD13" s="555"/>
      <c r="AE13" s="554"/>
      <c r="AF13" s="555"/>
      <c r="AG13" s="555"/>
      <c r="AH13" s="555"/>
      <c r="AI13" s="555"/>
      <c r="AJ13" s="555"/>
      <c r="AK13" s="555"/>
      <c r="AL13" s="555"/>
      <c r="AM13" s="555"/>
      <c r="AN13" s="566"/>
    </row>
    <row r="14" spans="1:44" ht="40" customHeight="1" thickBot="1">
      <c r="A14" s="373"/>
      <c r="B14" s="374" t="s">
        <v>373</v>
      </c>
      <c r="C14" s="374"/>
      <c r="D14" s="374"/>
      <c r="E14" s="374"/>
      <c r="F14" s="374"/>
      <c r="G14" s="374"/>
      <c r="H14" s="374"/>
      <c r="I14" s="374"/>
      <c r="J14" s="527" t="s">
        <v>2503</v>
      </c>
      <c r="K14" s="528"/>
      <c r="L14" s="528"/>
      <c r="M14" s="528"/>
      <c r="N14" s="528"/>
      <c r="O14" s="529"/>
      <c r="P14" s="527" t="s">
        <v>2503</v>
      </c>
      <c r="Q14" s="528"/>
      <c r="R14" s="528"/>
      <c r="S14" s="528"/>
      <c r="T14" s="528"/>
      <c r="U14" s="529"/>
      <c r="V14" s="557" t="s">
        <v>2536</v>
      </c>
      <c r="W14" s="557"/>
      <c r="X14" s="557"/>
      <c r="Y14" s="557" t="s">
        <v>2536</v>
      </c>
      <c r="Z14" s="557"/>
      <c r="AA14" s="557"/>
      <c r="AB14" s="563" t="s">
        <v>2609</v>
      </c>
      <c r="AC14" s="564"/>
      <c r="AD14" s="564"/>
      <c r="AE14" s="251" t="s">
        <v>2610</v>
      </c>
      <c r="AF14" s="252"/>
      <c r="AG14" s="252"/>
      <c r="AH14" s="252"/>
      <c r="AI14" s="252"/>
      <c r="AJ14" s="252"/>
      <c r="AK14" s="252"/>
      <c r="AL14" s="252"/>
      <c r="AM14" s="252"/>
      <c r="AN14" s="254"/>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40" customHeight="1">
      <c r="A16" s="370"/>
      <c r="B16" s="552" t="s">
        <v>374</v>
      </c>
      <c r="C16" s="552"/>
      <c r="D16" s="552"/>
      <c r="E16" s="552"/>
      <c r="F16" s="552"/>
      <c r="G16" s="552"/>
      <c r="H16" s="552"/>
      <c r="I16" s="552"/>
      <c r="J16" s="521" t="s">
        <v>2503</v>
      </c>
      <c r="K16" s="522"/>
      <c r="L16" s="522"/>
      <c r="M16" s="522"/>
      <c r="N16" s="522"/>
      <c r="O16" s="523"/>
      <c r="P16" s="521" t="s">
        <v>2503</v>
      </c>
      <c r="Q16" s="522"/>
      <c r="R16" s="522"/>
      <c r="S16" s="522"/>
      <c r="T16" s="522"/>
      <c r="U16" s="523"/>
      <c r="V16" s="562" t="s">
        <v>2536</v>
      </c>
      <c r="W16" s="562"/>
      <c r="X16" s="562"/>
      <c r="Y16" s="562" t="s">
        <v>2536</v>
      </c>
      <c r="Z16" s="562"/>
      <c r="AA16" s="562"/>
      <c r="AB16" s="560" t="s">
        <v>2611</v>
      </c>
      <c r="AC16" s="561"/>
      <c r="AD16" s="561"/>
      <c r="AE16" s="560" t="s">
        <v>2612</v>
      </c>
      <c r="AF16" s="561"/>
      <c r="AG16" s="561"/>
      <c r="AH16" s="561"/>
      <c r="AI16" s="561"/>
      <c r="AJ16" s="561"/>
      <c r="AK16" s="561"/>
      <c r="AL16" s="561"/>
      <c r="AM16" s="561"/>
      <c r="AN16" s="565"/>
    </row>
    <row r="17" spans="1:40" ht="40" customHeight="1">
      <c r="A17" s="370"/>
      <c r="B17" s="553" t="s">
        <v>375</v>
      </c>
      <c r="C17" s="553"/>
      <c r="D17" s="553"/>
      <c r="E17" s="553"/>
      <c r="F17" s="553"/>
      <c r="G17" s="553"/>
      <c r="H17" s="553"/>
      <c r="I17" s="553"/>
      <c r="J17" s="524" t="s">
        <v>2503</v>
      </c>
      <c r="K17" s="525"/>
      <c r="L17" s="525"/>
      <c r="M17" s="525"/>
      <c r="N17" s="525"/>
      <c r="O17" s="526"/>
      <c r="P17" s="524" t="s">
        <v>2503</v>
      </c>
      <c r="Q17" s="525"/>
      <c r="R17" s="525"/>
      <c r="S17" s="525"/>
      <c r="T17" s="525"/>
      <c r="U17" s="526"/>
      <c r="V17" s="520" t="s">
        <v>2536</v>
      </c>
      <c r="W17" s="520"/>
      <c r="X17" s="520"/>
      <c r="Y17" s="520" t="s">
        <v>2536</v>
      </c>
      <c r="Z17" s="520"/>
      <c r="AA17" s="520"/>
      <c r="AB17" s="554" t="s">
        <v>2613</v>
      </c>
      <c r="AC17" s="555"/>
      <c r="AD17" s="555"/>
      <c r="AE17" s="554" t="s">
        <v>2614</v>
      </c>
      <c r="AF17" s="555"/>
      <c r="AG17" s="555"/>
      <c r="AH17" s="555"/>
      <c r="AI17" s="555"/>
      <c r="AJ17" s="555"/>
      <c r="AK17" s="555"/>
      <c r="AL17" s="555"/>
      <c r="AM17" s="555"/>
      <c r="AN17" s="566"/>
    </row>
    <row r="18" spans="1:40" ht="40" customHeight="1">
      <c r="A18" s="370"/>
      <c r="B18" s="553" t="s">
        <v>376</v>
      </c>
      <c r="C18" s="553"/>
      <c r="D18" s="553"/>
      <c r="E18" s="553"/>
      <c r="F18" s="553"/>
      <c r="G18" s="553"/>
      <c r="H18" s="553"/>
      <c r="I18" s="553"/>
      <c r="J18" s="524" t="s">
        <v>2503</v>
      </c>
      <c r="K18" s="525"/>
      <c r="L18" s="525"/>
      <c r="M18" s="525"/>
      <c r="N18" s="525"/>
      <c r="O18" s="526"/>
      <c r="P18" s="524" t="s">
        <v>2503</v>
      </c>
      <c r="Q18" s="525"/>
      <c r="R18" s="525"/>
      <c r="S18" s="525"/>
      <c r="T18" s="525"/>
      <c r="U18" s="526"/>
      <c r="V18" s="520" t="s">
        <v>2536</v>
      </c>
      <c r="W18" s="520"/>
      <c r="X18" s="520"/>
      <c r="Y18" s="520" t="s">
        <v>2536</v>
      </c>
      <c r="Z18" s="520"/>
      <c r="AA18" s="520"/>
      <c r="AB18" s="554" t="s">
        <v>2611</v>
      </c>
      <c r="AC18" s="555"/>
      <c r="AD18" s="555"/>
      <c r="AE18" s="554" t="s">
        <v>2615</v>
      </c>
      <c r="AF18" s="555"/>
      <c r="AG18" s="555"/>
      <c r="AH18" s="555"/>
      <c r="AI18" s="555"/>
      <c r="AJ18" s="555"/>
      <c r="AK18" s="555"/>
      <c r="AL18" s="555"/>
      <c r="AM18" s="555"/>
      <c r="AN18" s="566"/>
    </row>
    <row r="19" spans="1:40" ht="40" customHeight="1">
      <c r="A19" s="370"/>
      <c r="B19" s="553" t="s">
        <v>377</v>
      </c>
      <c r="C19" s="553"/>
      <c r="D19" s="553"/>
      <c r="E19" s="553"/>
      <c r="F19" s="553"/>
      <c r="G19" s="553"/>
      <c r="H19" s="553"/>
      <c r="I19" s="553"/>
      <c r="J19" s="524" t="s">
        <v>2503</v>
      </c>
      <c r="K19" s="525"/>
      <c r="L19" s="525"/>
      <c r="M19" s="525"/>
      <c r="N19" s="525"/>
      <c r="O19" s="526"/>
      <c r="P19" s="524" t="s">
        <v>2503</v>
      </c>
      <c r="Q19" s="525"/>
      <c r="R19" s="525"/>
      <c r="S19" s="525"/>
      <c r="T19" s="525"/>
      <c r="U19" s="526"/>
      <c r="V19" s="520" t="s">
        <v>2536</v>
      </c>
      <c r="W19" s="520"/>
      <c r="X19" s="520"/>
      <c r="Y19" s="520" t="s">
        <v>2536</v>
      </c>
      <c r="Z19" s="520"/>
      <c r="AA19" s="520"/>
      <c r="AB19" s="554" t="s">
        <v>2616</v>
      </c>
      <c r="AC19" s="555"/>
      <c r="AD19" s="555"/>
      <c r="AE19" s="554" t="s">
        <v>2617</v>
      </c>
      <c r="AF19" s="555"/>
      <c r="AG19" s="555"/>
      <c r="AH19" s="555"/>
      <c r="AI19" s="555"/>
      <c r="AJ19" s="555"/>
      <c r="AK19" s="555"/>
      <c r="AL19" s="555"/>
      <c r="AM19" s="555"/>
      <c r="AN19" s="566"/>
    </row>
    <row r="20" spans="1:40" ht="40" customHeight="1">
      <c r="A20" s="370"/>
      <c r="B20" s="556" t="s">
        <v>378</v>
      </c>
      <c r="C20" s="556"/>
      <c r="D20" s="556"/>
      <c r="E20" s="556"/>
      <c r="F20" s="556"/>
      <c r="G20" s="556"/>
      <c r="H20" s="556"/>
      <c r="I20" s="556"/>
      <c r="J20" s="536"/>
      <c r="K20" s="537"/>
      <c r="L20" s="537"/>
      <c r="M20" s="537"/>
      <c r="N20" s="537"/>
      <c r="O20" s="538"/>
      <c r="P20" s="524" t="s">
        <v>2504</v>
      </c>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6"/>
    </row>
    <row r="21" spans="1:40" ht="40" customHeight="1">
      <c r="A21" s="370"/>
      <c r="B21" s="553" t="s">
        <v>379</v>
      </c>
      <c r="C21" s="553"/>
      <c r="D21" s="553"/>
      <c r="E21" s="553"/>
      <c r="F21" s="553"/>
      <c r="G21" s="553"/>
      <c r="H21" s="553"/>
      <c r="I21" s="553"/>
      <c r="J21" s="536"/>
      <c r="K21" s="537"/>
      <c r="L21" s="537"/>
      <c r="M21" s="537"/>
      <c r="N21" s="537"/>
      <c r="O21" s="538"/>
      <c r="P21" s="524" t="s">
        <v>2504</v>
      </c>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6"/>
    </row>
    <row r="22" spans="1:40" ht="40" customHeight="1">
      <c r="A22" s="370"/>
      <c r="B22" s="553" t="s">
        <v>380</v>
      </c>
      <c r="C22" s="553"/>
      <c r="D22" s="553"/>
      <c r="E22" s="553"/>
      <c r="F22" s="553"/>
      <c r="G22" s="553"/>
      <c r="H22" s="553"/>
      <c r="I22" s="553"/>
      <c r="J22" s="536"/>
      <c r="K22" s="537"/>
      <c r="L22" s="537"/>
      <c r="M22" s="537"/>
      <c r="N22" s="537"/>
      <c r="O22" s="538"/>
      <c r="P22" s="524" t="s">
        <v>2503</v>
      </c>
      <c r="Q22" s="525"/>
      <c r="R22" s="525"/>
      <c r="S22" s="525"/>
      <c r="T22" s="525"/>
      <c r="U22" s="526"/>
      <c r="V22" s="520"/>
      <c r="W22" s="520"/>
      <c r="X22" s="520"/>
      <c r="Y22" s="520" t="s">
        <v>2536</v>
      </c>
      <c r="Z22" s="520"/>
      <c r="AA22" s="520"/>
      <c r="AB22" s="554" t="s">
        <v>2603</v>
      </c>
      <c r="AC22" s="555"/>
      <c r="AD22" s="555"/>
      <c r="AE22" s="554"/>
      <c r="AF22" s="555"/>
      <c r="AG22" s="555"/>
      <c r="AH22" s="555"/>
      <c r="AI22" s="555"/>
      <c r="AJ22" s="555"/>
      <c r="AK22" s="555"/>
      <c r="AL22" s="555"/>
      <c r="AM22" s="555"/>
      <c r="AN22" s="566"/>
    </row>
    <row r="23" spans="1:40" ht="40" customHeight="1">
      <c r="A23" s="370"/>
      <c r="B23" s="553" t="s">
        <v>381</v>
      </c>
      <c r="C23" s="553"/>
      <c r="D23" s="553"/>
      <c r="E23" s="553"/>
      <c r="F23" s="553"/>
      <c r="G23" s="553"/>
      <c r="H23" s="553"/>
      <c r="I23" s="553"/>
      <c r="J23" s="524" t="s">
        <v>2503</v>
      </c>
      <c r="K23" s="525"/>
      <c r="L23" s="525"/>
      <c r="M23" s="525"/>
      <c r="N23" s="525"/>
      <c r="O23" s="526"/>
      <c r="P23" s="524" t="s">
        <v>2503</v>
      </c>
      <c r="Q23" s="525"/>
      <c r="R23" s="525"/>
      <c r="S23" s="525"/>
      <c r="T23" s="525"/>
      <c r="U23" s="526"/>
      <c r="V23" s="520" t="s">
        <v>2536</v>
      </c>
      <c r="W23" s="520"/>
      <c r="X23" s="520"/>
      <c r="Y23" s="520" t="s">
        <v>2536</v>
      </c>
      <c r="Z23" s="520"/>
      <c r="AA23" s="520"/>
      <c r="AB23" s="554" t="s">
        <v>2618</v>
      </c>
      <c r="AC23" s="555"/>
      <c r="AD23" s="555"/>
      <c r="AE23" s="554" t="s">
        <v>2619</v>
      </c>
      <c r="AF23" s="555"/>
      <c r="AG23" s="555"/>
      <c r="AH23" s="555"/>
      <c r="AI23" s="555"/>
      <c r="AJ23" s="555"/>
      <c r="AK23" s="555"/>
      <c r="AL23" s="555"/>
      <c r="AM23" s="555"/>
      <c r="AN23" s="566"/>
    </row>
    <row r="24" spans="1:40" ht="40" customHeight="1">
      <c r="A24" s="370"/>
      <c r="B24" s="553" t="s">
        <v>382</v>
      </c>
      <c r="C24" s="553"/>
      <c r="D24" s="553"/>
      <c r="E24" s="553"/>
      <c r="F24" s="553"/>
      <c r="G24" s="553"/>
      <c r="H24" s="553"/>
      <c r="I24" s="553"/>
      <c r="J24" s="524" t="s">
        <v>2504</v>
      </c>
      <c r="K24" s="525"/>
      <c r="L24" s="525"/>
      <c r="M24" s="525"/>
      <c r="N24" s="525"/>
      <c r="O24" s="526"/>
      <c r="P24" s="524" t="s">
        <v>2504</v>
      </c>
      <c r="Q24" s="525"/>
      <c r="R24" s="525"/>
      <c r="S24" s="525"/>
      <c r="T24" s="525"/>
      <c r="U24" s="526"/>
      <c r="V24" s="520"/>
      <c r="W24" s="520"/>
      <c r="X24" s="520"/>
      <c r="Y24" s="520"/>
      <c r="Z24" s="520"/>
      <c r="AA24" s="520"/>
      <c r="AB24" s="554"/>
      <c r="AC24" s="555"/>
      <c r="AD24" s="555"/>
      <c r="AE24" s="554"/>
      <c r="AF24" s="555"/>
      <c r="AG24" s="555"/>
      <c r="AH24" s="555"/>
      <c r="AI24" s="555"/>
      <c r="AJ24" s="555"/>
      <c r="AK24" s="555"/>
      <c r="AL24" s="555"/>
      <c r="AM24" s="555"/>
      <c r="AN24" s="566"/>
    </row>
    <row r="25" spans="1:40" ht="40" customHeight="1" thickBot="1">
      <c r="A25" s="373"/>
      <c r="B25" s="374" t="s">
        <v>383</v>
      </c>
      <c r="C25" s="374"/>
      <c r="D25" s="374"/>
      <c r="E25" s="374"/>
      <c r="F25" s="374"/>
      <c r="G25" s="374"/>
      <c r="H25" s="374"/>
      <c r="I25" s="374"/>
      <c r="J25" s="533"/>
      <c r="K25" s="534"/>
      <c r="L25" s="534"/>
      <c r="M25" s="534"/>
      <c r="N25" s="534"/>
      <c r="O25" s="535"/>
      <c r="P25" s="527" t="s">
        <v>2504</v>
      </c>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40" customHeight="1">
      <c r="A27" s="370"/>
      <c r="B27" s="552" t="s">
        <v>384</v>
      </c>
      <c r="C27" s="552"/>
      <c r="D27" s="552"/>
      <c r="E27" s="552"/>
      <c r="F27" s="552"/>
      <c r="G27" s="552"/>
      <c r="H27" s="552"/>
      <c r="I27" s="552"/>
      <c r="J27" s="530"/>
      <c r="K27" s="531"/>
      <c r="L27" s="531"/>
      <c r="M27" s="531"/>
      <c r="N27" s="531"/>
      <c r="O27" s="532"/>
      <c r="P27" s="521" t="s">
        <v>2503</v>
      </c>
      <c r="Q27" s="522"/>
      <c r="R27" s="522"/>
      <c r="S27" s="522"/>
      <c r="T27" s="522"/>
      <c r="U27" s="523"/>
      <c r="V27" s="562"/>
      <c r="W27" s="562"/>
      <c r="X27" s="562"/>
      <c r="Y27" s="562" t="s">
        <v>2536</v>
      </c>
      <c r="Z27" s="562"/>
      <c r="AA27" s="562"/>
      <c r="AB27" s="560" t="s">
        <v>2603</v>
      </c>
      <c r="AC27" s="561"/>
      <c r="AD27" s="561"/>
      <c r="AE27" s="560" t="s">
        <v>2621</v>
      </c>
      <c r="AF27" s="561"/>
      <c r="AG27" s="561"/>
      <c r="AH27" s="561"/>
      <c r="AI27" s="561"/>
      <c r="AJ27" s="561"/>
      <c r="AK27" s="561"/>
      <c r="AL27" s="561"/>
      <c r="AM27" s="561"/>
      <c r="AN27" s="565"/>
    </row>
    <row r="28" spans="1:40" ht="40" customHeight="1">
      <c r="A28" s="370"/>
      <c r="B28" s="553" t="s">
        <v>385</v>
      </c>
      <c r="C28" s="553"/>
      <c r="D28" s="553"/>
      <c r="E28" s="553"/>
      <c r="F28" s="553"/>
      <c r="G28" s="553"/>
      <c r="H28" s="553"/>
      <c r="I28" s="553"/>
      <c r="J28" s="524" t="s">
        <v>2503</v>
      </c>
      <c r="K28" s="525"/>
      <c r="L28" s="525"/>
      <c r="M28" s="525"/>
      <c r="N28" s="525"/>
      <c r="O28" s="526"/>
      <c r="P28" s="524" t="s">
        <v>2503</v>
      </c>
      <c r="Q28" s="525"/>
      <c r="R28" s="525"/>
      <c r="S28" s="525"/>
      <c r="T28" s="525"/>
      <c r="U28" s="526"/>
      <c r="V28" s="520" t="s">
        <v>2536</v>
      </c>
      <c r="W28" s="520"/>
      <c r="X28" s="520"/>
      <c r="Y28" s="520"/>
      <c r="Z28" s="520"/>
      <c r="AA28" s="520"/>
      <c r="AB28" s="554"/>
      <c r="AC28" s="555"/>
      <c r="AD28" s="555"/>
      <c r="AE28" s="554" t="s">
        <v>2620</v>
      </c>
      <c r="AF28" s="555"/>
      <c r="AG28" s="555"/>
      <c r="AH28" s="555"/>
      <c r="AI28" s="555"/>
      <c r="AJ28" s="555"/>
      <c r="AK28" s="555"/>
      <c r="AL28" s="555"/>
      <c r="AM28" s="555"/>
      <c r="AN28" s="566"/>
    </row>
    <row r="29" spans="1:40" ht="40" customHeight="1">
      <c r="A29" s="370"/>
      <c r="B29" s="553" t="s">
        <v>386</v>
      </c>
      <c r="C29" s="553"/>
      <c r="D29" s="553"/>
      <c r="E29" s="553"/>
      <c r="F29" s="553"/>
      <c r="G29" s="553"/>
      <c r="H29" s="553"/>
      <c r="I29" s="553"/>
      <c r="J29" s="524" t="s">
        <v>2503</v>
      </c>
      <c r="K29" s="525"/>
      <c r="L29" s="525"/>
      <c r="M29" s="525"/>
      <c r="N29" s="525"/>
      <c r="O29" s="526"/>
      <c r="P29" s="524" t="s">
        <v>2503</v>
      </c>
      <c r="Q29" s="525"/>
      <c r="R29" s="525"/>
      <c r="S29" s="525"/>
      <c r="T29" s="525"/>
      <c r="U29" s="526"/>
      <c r="V29" s="520" t="s">
        <v>2536</v>
      </c>
      <c r="W29" s="520"/>
      <c r="X29" s="520"/>
      <c r="Y29" s="520"/>
      <c r="Z29" s="520"/>
      <c r="AA29" s="520"/>
      <c r="AB29" s="554"/>
      <c r="AC29" s="555"/>
      <c r="AD29" s="555"/>
      <c r="AE29" s="554" t="s">
        <v>2620</v>
      </c>
      <c r="AF29" s="555"/>
      <c r="AG29" s="555"/>
      <c r="AH29" s="555"/>
      <c r="AI29" s="555"/>
      <c r="AJ29" s="555"/>
      <c r="AK29" s="555"/>
      <c r="AL29" s="555"/>
      <c r="AM29" s="555"/>
      <c r="AN29" s="566"/>
    </row>
    <row r="30" spans="1:40" ht="40" customHeight="1">
      <c r="A30" s="370"/>
      <c r="B30" s="553" t="s">
        <v>387</v>
      </c>
      <c r="C30" s="553"/>
      <c r="D30" s="553"/>
      <c r="E30" s="553"/>
      <c r="F30" s="553"/>
      <c r="G30" s="553"/>
      <c r="H30" s="553"/>
      <c r="I30" s="553"/>
      <c r="J30" s="524" t="s">
        <v>2503</v>
      </c>
      <c r="K30" s="525"/>
      <c r="L30" s="525"/>
      <c r="M30" s="525"/>
      <c r="N30" s="525"/>
      <c r="O30" s="526"/>
      <c r="P30" s="524" t="s">
        <v>2503</v>
      </c>
      <c r="Q30" s="525"/>
      <c r="R30" s="525"/>
      <c r="S30" s="525"/>
      <c r="T30" s="525"/>
      <c r="U30" s="526"/>
      <c r="V30" s="520" t="s">
        <v>2536</v>
      </c>
      <c r="W30" s="520"/>
      <c r="X30" s="520"/>
      <c r="Y30" s="520"/>
      <c r="Z30" s="520"/>
      <c r="AA30" s="520"/>
      <c r="AB30" s="554"/>
      <c r="AC30" s="555"/>
      <c r="AD30" s="555"/>
      <c r="AE30" s="554" t="s">
        <v>2620</v>
      </c>
      <c r="AF30" s="555"/>
      <c r="AG30" s="555"/>
      <c r="AH30" s="555"/>
      <c r="AI30" s="555"/>
      <c r="AJ30" s="555"/>
      <c r="AK30" s="555"/>
      <c r="AL30" s="555"/>
      <c r="AM30" s="555"/>
      <c r="AN30" s="566"/>
    </row>
    <row r="31" spans="1:40" ht="40" customHeight="1" thickBot="1">
      <c r="A31" s="373"/>
      <c r="B31" s="559" t="s">
        <v>388</v>
      </c>
      <c r="C31" s="559"/>
      <c r="D31" s="559"/>
      <c r="E31" s="559"/>
      <c r="F31" s="559"/>
      <c r="G31" s="559"/>
      <c r="H31" s="559"/>
      <c r="I31" s="559"/>
      <c r="J31" s="527" t="s">
        <v>2503</v>
      </c>
      <c r="K31" s="528"/>
      <c r="L31" s="528"/>
      <c r="M31" s="528"/>
      <c r="N31" s="528"/>
      <c r="O31" s="529"/>
      <c r="P31" s="527" t="s">
        <v>2503</v>
      </c>
      <c r="Q31" s="528"/>
      <c r="R31" s="528"/>
      <c r="S31" s="528"/>
      <c r="T31" s="528"/>
      <c r="U31" s="529"/>
      <c r="V31" s="557" t="s">
        <v>2536</v>
      </c>
      <c r="W31" s="557"/>
      <c r="X31" s="557"/>
      <c r="Y31" s="557"/>
      <c r="Z31" s="557"/>
      <c r="AA31" s="557"/>
      <c r="AB31" s="563"/>
      <c r="AC31" s="564"/>
      <c r="AD31" s="564"/>
      <c r="AE31" s="563" t="s">
        <v>2620</v>
      </c>
      <c r="AF31" s="564"/>
      <c r="AG31" s="564"/>
      <c r="AH31" s="564"/>
      <c r="AI31" s="564"/>
      <c r="AJ31" s="564"/>
      <c r="AK31" s="564"/>
      <c r="AL31" s="564"/>
      <c r="AM31" s="564"/>
      <c r="AN31" s="567"/>
    </row>
    <row r="32" spans="1:40" ht="15" customHeight="1">
      <c r="A32" s="276" t="s">
        <v>365</v>
      </c>
      <c r="B32" s="340"/>
      <c r="C32" s="340"/>
      <c r="D32" s="340"/>
      <c r="E32" s="340"/>
      <c r="F32" s="340"/>
      <c r="G32" s="340"/>
      <c r="H32" s="340"/>
      <c r="I32" s="277"/>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40" customHeight="1">
      <c r="A33" s="370"/>
      <c r="B33" s="552" t="s">
        <v>389</v>
      </c>
      <c r="C33" s="552"/>
      <c r="D33" s="552"/>
      <c r="E33" s="552"/>
      <c r="F33" s="552"/>
      <c r="G33" s="552"/>
      <c r="H33" s="552"/>
      <c r="I33" s="552"/>
      <c r="J33" s="521" t="s">
        <v>2504</v>
      </c>
      <c r="K33" s="522"/>
      <c r="L33" s="522"/>
      <c r="M33" s="522"/>
      <c r="N33" s="522"/>
      <c r="O33" s="523"/>
      <c r="P33" s="521" t="s">
        <v>2504</v>
      </c>
      <c r="Q33" s="522"/>
      <c r="R33" s="522"/>
      <c r="S33" s="522"/>
      <c r="T33" s="522"/>
      <c r="U33" s="523"/>
      <c r="V33" s="562"/>
      <c r="W33" s="562"/>
      <c r="X33" s="562"/>
      <c r="Y33" s="562"/>
      <c r="Z33" s="562"/>
      <c r="AA33" s="562"/>
      <c r="AB33" s="560"/>
      <c r="AC33" s="561"/>
      <c r="AD33" s="561"/>
      <c r="AE33" s="560"/>
      <c r="AF33" s="561"/>
      <c r="AG33" s="561"/>
      <c r="AH33" s="561"/>
      <c r="AI33" s="561"/>
      <c r="AJ33" s="561"/>
      <c r="AK33" s="561"/>
      <c r="AL33" s="561"/>
      <c r="AM33" s="561"/>
      <c r="AN33" s="565"/>
    </row>
    <row r="34" spans="1:40" ht="40" customHeight="1">
      <c r="A34" s="370"/>
      <c r="B34" s="553" t="s">
        <v>390</v>
      </c>
      <c r="C34" s="553"/>
      <c r="D34" s="553"/>
      <c r="E34" s="553"/>
      <c r="F34" s="553"/>
      <c r="G34" s="553"/>
      <c r="H34" s="553"/>
      <c r="I34" s="553"/>
      <c r="J34" s="524" t="s">
        <v>2504</v>
      </c>
      <c r="K34" s="525"/>
      <c r="L34" s="525"/>
      <c r="M34" s="525"/>
      <c r="N34" s="525"/>
      <c r="O34" s="526"/>
      <c r="P34" s="524" t="s">
        <v>2504</v>
      </c>
      <c r="Q34" s="525"/>
      <c r="R34" s="525"/>
      <c r="S34" s="525"/>
      <c r="T34" s="525"/>
      <c r="U34" s="526"/>
      <c r="V34" s="520"/>
      <c r="W34" s="520"/>
      <c r="X34" s="520"/>
      <c r="Y34" s="520"/>
      <c r="Z34" s="520"/>
      <c r="AA34" s="520"/>
      <c r="AB34" s="554"/>
      <c r="AC34" s="555"/>
      <c r="AD34" s="555"/>
      <c r="AE34" s="554"/>
      <c r="AF34" s="555"/>
      <c r="AG34" s="555"/>
      <c r="AH34" s="555"/>
      <c r="AI34" s="555"/>
      <c r="AJ34" s="555"/>
      <c r="AK34" s="555"/>
      <c r="AL34" s="555"/>
      <c r="AM34" s="555"/>
      <c r="AN34" s="566"/>
    </row>
    <row r="35" spans="1:40" ht="40" customHeight="1" thickBot="1">
      <c r="A35" s="373"/>
      <c r="B35" s="558" t="s">
        <v>391</v>
      </c>
      <c r="C35" s="558"/>
      <c r="D35" s="558"/>
      <c r="E35" s="558"/>
      <c r="F35" s="558"/>
      <c r="G35" s="558"/>
      <c r="H35" s="558"/>
      <c r="I35" s="558"/>
      <c r="J35" s="527" t="s">
        <v>2504</v>
      </c>
      <c r="K35" s="528"/>
      <c r="L35" s="528"/>
      <c r="M35" s="528"/>
      <c r="N35" s="528"/>
      <c r="O35" s="529"/>
      <c r="P35" s="527" t="s">
        <v>2504</v>
      </c>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