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higashiterao01\Desktop\"/>
    </mc:Choice>
  </mc:AlternateContent>
  <xr:revisionPtr revIDLastSave="0" documentId="13_ncr:1_{9723C51D-5DC4-4343-976B-A2B63DFFCF7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735" yWindow="735" windowWidth="19665" windowHeight="819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<sst xmlns="http://schemas.openxmlformats.org/spreadsheetml/2006/main" count="3143" uniqueCount="2597">
  <si>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</si>
  <si>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</si>
  <si>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</si>
  <si>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</si>
  <si>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</si>
  <si>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</si>
  <si>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</si>
  <si>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</si>
  <si>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</si>
  <si>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</si>
  <si>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</si>
  <si>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</si>
  <si>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</si>
  <si>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</si>
  <si>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</si>
  <si>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</si>
  <si>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</si>
  <si>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</si>
  <si>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</si>
  <si>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</si>
  <si>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</si>
  <si>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</si>
  <si>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</si>
  <si>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</si>
  <si>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</si>
  <si>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</si>
  <si>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</si>
  <si>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</si>
  <si>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</si>
  <si>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</si>
  <si>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</si>
  <si>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</si>
  <si>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</si>
  <si>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</si>
  <si>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</si>
  <si>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</si>
  <si>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</si>
  <si>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</si>
  <si>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</si>
  <si>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</si>
  <si>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</si>
  <si>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</si>
  <si>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</si>
  <si>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</si>
  <si>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</si>
  <si>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</si>
  <si>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</si>
  <si>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</si>
  <si>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</si>
  <si>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</si>
  <si>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</si>
  <si>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</si>
  <si>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</si>
  <si>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</si>
  <si>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</si>
  <si>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</si>
  <si>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</si>
  <si>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</si>
  <si>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</si>
  <si>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</si>
  <si>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</si>
  <si>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</si>
  <si>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</si>
  <si>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</si>
  <si>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</si>
  <si>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</si>
  <si>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</si>
  <si>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</si>
  <si>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</si>
  <si>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</si>
  <si>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</si>
  <si>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</si>
  <si>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</si>
  <si>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</si>
  <si>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</si>
  <si>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</si>
  <si>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</si>
  <si>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</si>
  <si>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</si>
  <si>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</si>
  <si>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</si>
  <si>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</si>
  <si>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</si>
  <si>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</si>
  <si>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</si>
  <si>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</si>
  <si>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</si>
  <si>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</si>
  <si>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</si>
  <si>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</si>
  <si>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</si>
  <si>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</si>
  <si>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</si>
  <si>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</si>
  <si>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</si>
  <si>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</si>
  <si>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</si>
  <si>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</si>
  <si>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</si>
  <si>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</si>
  <si>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</si>
  <si>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</si>
  <si>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</si>
  <si>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</si>
  <si>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</si>
  <si>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</si>
  <si>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</si>
  <si>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</si>
  <si>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</si>
  <si>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</si>
  <si>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</si>
  <si>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</si>
  <si>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</si>
  <si>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</si>
  <si>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</si>
  <si>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</si>
  <si>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</si>
  <si>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</si>
  <si>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</si>
  <si>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</si>
  <si>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</si>
  <si>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</si>
  <si>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</si>
  <si>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</si>
  <si>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</si>
  <si>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</si>
  <si>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</si>
  <si>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</si>
  <si>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</si>
  <si>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</si>
  <si>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</si>
  <si>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</si>
  <si>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</si>
  <si>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</si>
  <si>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</si>
  <si>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</si>
  <si>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</si>
  <si>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</si>
  <si>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</si>
  <si>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</si>
  <si>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</si>
  <si>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</si>
  <si>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</si>
  <si>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</si>
  <si>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</si>
  <si>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</si>
  <si>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</si>
  <si>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</si>
  <si>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</si>
  <si>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</si>
  <si>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</si>
  <si>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</si>
  <si>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</si>
  <si>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</si>
  <si>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</si>
  <si>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</si>
  <si>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</si>
  <si>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</si>
  <si>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</si>
  <si>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</si>
  <si>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</si>
  <si>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</si>
  <si>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</si>
  <si>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</si>
  <si>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</si>
  <si>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</si>
  <si>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</si>
  <si>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</si>
  <si>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</si>
  <si>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</si>
  <si>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</si>
  <si>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</si>
  <si>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</si>
  <si>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</si>
  <si>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</si>
  <si>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</si>
  <si>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</si>
  <si>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</si>
  <si>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</si>
  <si>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</si>
  <si>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</si>
  <si>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</si>
  <si>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</si>
  <si>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</si>
  <si>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</si>
  <si>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</si>
  <si>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</si>
  <si>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</si>
  <si>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</si>
  <si>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</si>
  <si>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</si>
  <si>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</si>
  <si>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</si>
  <si>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</si>
  <si>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</si>
  <si>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</si>
  <si>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</si>
  <si>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</si>
  <si>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</si>
  <si>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</si>
  <si>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</si>
  <si>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</si>
  <si>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</si>
  <si>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</si>
  <si>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</si>
  <si>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</si>
  <si>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</si>
  <si>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</si>
  <si>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</si>
  <si>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</si>
  <si>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</si>
  <si>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</si>
  <si>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</si>
  <si>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</si>
  <si>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</si>
  <si>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</si>
  <si>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</si>
  <si>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</si>
  <si>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</si>
  <si>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</si>
  <si>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</si>
  <si>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</si>
  <si>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</si>
  <si>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</si>
  <si>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</si>
  <si>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</si>
  <si>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</si>
  <si>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</si>
  <si>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</si>
  <si>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</si>
  <si>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</si>
  <si>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</si>
  <si>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</si>
  <si>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</si>
  <si>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</si>
  <si>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</si>
  <si>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</si>
  <si>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</si>
  <si>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</si>
  <si>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</si>
  <si>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</si>
  <si>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</si>
  <si>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</si>
  <si>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</si>
  <si>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</si>
  <si>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</si>
  <si>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</si>
  <si>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</si>
  <si>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</si>
  <si>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</si>
  <si>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</si>
  <si>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</si>
  <si>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</si>
  <si>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</si>
  <si>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</si>
  <si>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</si>
  <si>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</si>
  <si>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</si>
  <si>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</si>
  <si>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</si>
  <si>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</si>
  <si>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</si>
  <si>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</si>
  <si>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</si>
  <si>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</si>
  <si>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</si>
  <si>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</si>
  <si>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</si>
  <si>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</si>
  <si>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</si>
  <si>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</si>
  <si>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</si>
  <si>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</si>
  <si>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</si>
  <si>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</si>
  <si>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</si>
  <si>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</si>
  <si>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</si>
  <si>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</si>
  <si>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</si>
  <si>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</si>
  <si>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</si>
  <si>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</si>
  <si>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</si>
  <si>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</si>
  <si>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</si>
  <si>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</si>
  <si>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</si>
  <si>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</si>
  <si>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</si>
  <si>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</si>
  <si>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</si>
  <si>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</si>
  <si>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</si>
  <si>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</si>
  <si>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</si>
  <si>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</si>
  <si>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</si>
  <si>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</si>
  <si>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</si>
  <si>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</si>
  <si>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</si>
  <si>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</si>
  <si>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</si>
  <si>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</si>
  <si>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</si>
  <si>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</si>
  <si>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</si>
  <si>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</si>
  <si>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</si>
  <si>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</si>
  <si>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</si>
  <si>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</si>
  <si>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</si>
  <si>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</si>
  <si>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</si>
  <si>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</si>
  <si>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</si>
  <si>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</si>
  <si>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</si>
  <si>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</si>
  <si>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</si>
  <si>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</si>
  <si>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</si>
  <si>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</si>
  <si>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</si>
  <si>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</si>
  <si>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</si>
  <si>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</si>
  <si>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</si>
  <si>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</si>
  <si>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</si>
  <si>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</si>
  <si>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</si>
  <si>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</si>
  <si>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</si>
  <si>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</si>
  <si>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</si>
  <si>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</si>
  <si>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</si>
  <si>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</si>
  <si>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</si>
  <si>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</si>
  <si>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</si>
  <si>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</si>
  <si>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</si>
  <si>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</si>
  <si>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</si>
  <si>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</si>
  <si>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</si>
  <si>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</si>
  <si>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</si>
  <si>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</si>
  <si>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</si>
  <si>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</si>
  <si>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</si>
  <si>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</si>
  <si>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</si>
  <si>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</si>
  <si>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</si>
  <si>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</si>
  <si>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</si>
  <si>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</si>
  <si>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</si>
  <si>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</si>
  <si>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</si>
  <si>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</si>
  <si>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</si>
  <si>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</si>
  <si>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</si>
  <si>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</si>
  <si>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</si>
  <si>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</si>
  <si>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</si>
  <si>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</si>
  <si>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</si>
  <si>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</si>
  <si>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</si>
  <si>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</si>
  <si>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</si>
  <si>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</si>
  <si>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</si>
  <si>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</si>
  <si>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</si>
  <si>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</si>
  <si>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</si>
  <si>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</si>
  <si>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</si>
  <si>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</si>
  <si>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</si>
  <si>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</si>
  <si>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</si>
  <si>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</si>
  <si>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</si>
  <si>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</si>
  <si>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</si>
  <si>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</si>
  <si>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</si>
  <si>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</si>
  <si>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</si>
  <si>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</si>
  <si>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</si>
  <si>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</si>
  <si>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</si>
  <si>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</si>
  <si>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</si>
  <si>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</si>
  <si>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</si>
  <si>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</si>
  <si>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</si>
  <si>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</si>
  <si>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</si>
  <si>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</si>
  <si>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</si>
  <si>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</si>
  <si>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</si>
  <si>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</si>
  <si>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</si>
  <si>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</si>
  <si>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</si>
  <si>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</si>
  <si>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</si>
  <si>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</si>
  <si>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</si>
  <si>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</si>
  <si>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</si>
  <si>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</si>
  <si>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</si>
  <si>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</si>
  <si>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</si>
  <si>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</si>
  <si>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</si>
  <si>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</si>
  <si>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</si>
  <si>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</si>
  <si>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</si>
  <si>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</si>
  <si>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</si>
  <si>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</si>
  <si>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</si>
  <si>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</si>
  <si>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</si>
  <si>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</si>
  <si>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</si>
  <si>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</si>
  <si>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</si>
  <si>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</si>
  <si>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</si>
  <si>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</si>
  <si>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</si>
  <si>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</si>
  <si>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</si>
  <si>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</si>
  <si>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</si>
  <si>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</si>
  <si>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</si>
  <si>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</si>
  <si>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</si>
  <si>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</si>
  <si>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</si>
  <si>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</si>
  <si>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</si>
  <si>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</si>
  <si>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</si>
  <si>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</si>
  <si>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</si>
  <si>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</si>
  <si>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</si>
  <si>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</si>
  <si>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</si>
  <si>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</si>
  <si>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</si>
  <si>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</si>
  <si>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</si>
  <si>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</si>
  <si>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</si>
  <si>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</si>
  <si>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</si>
  <si>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</si>
  <si>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</si>
  <si>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</si>
  <si>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</si>
  <si>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</si>
  <si>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</si>
  <si>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</si>
  <si>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</si>
  <si>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</si>
  <si>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</si>
  <si>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</si>
  <si>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</si>
  <si>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</si>
  <si>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</si>
  <si>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</si>
  <si>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</si>
  <si>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</si>
  <si>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</si>
  <si>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</si>
  <si>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</si>
  <si>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</si>
  <si>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</si>
  <si>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</si>
  <si>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</si>
  <si>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</si>
  <si>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</si>
  <si>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</si>
  <si>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</si>
  <si>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</si>
  <si>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</si>
  <si>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</si>
  <si>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</si>
  <si>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</si>
  <si>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</si>
  <si>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</si>
  <si>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</si>
  <si>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</si>
  <si>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</si>
  <si>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</si>
  <si>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</si>
  <si>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</si>
  <si>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</si>
  <si>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</si>
  <si>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</si>
  <si>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</si>
  <si>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</si>
  <si>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</si>
  <si>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</si>
  <si>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</si>
  <si>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</si>
  <si>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</si>
  <si>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</si>
  <si>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</si>
  <si>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</si>
  <si>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</si>
  <si>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</si>
  <si>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</si>
  <si>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</si>
  <si>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</si>
  <si>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</si>
  <si>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</si>
  <si>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</si>
  <si>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</si>
  <si>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</si>
  <si>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</si>
  <si>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</si>
  <si>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</si>
  <si>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</si>
  <si>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</si>
  <si>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</si>
  <si>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</si>
  <si>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</si>
  <si>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</si>
  <si>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</si>
  <si>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</si>
  <si>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</si>
  <si>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</si>
  <si>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</si>
  <si>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</si>
  <si>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</si>
  <si>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</si>
  <si>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</si>
  <si>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</si>
  <si>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</si>
  <si>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</si>
  <si>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</si>
  <si>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</si>
  <si>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</si>
  <si>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</si>
  <si>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</si>
  <si>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</si>
  <si>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</si>
  <si>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</si>
  <si>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</si>
  <si>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</si>
  <si>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</si>
  <si>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</si>
  <si>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</si>
  <si>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</si>
  <si>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</si>
  <si>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</si>
  <si>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</si>
  <si>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</si>
  <si>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</si>
  <si>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</si>
  <si>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</si>
  <si>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</si>
  <si>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</si>
  <si>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</si>
  <si>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</si>
  <si>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</si>
  <si>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</si>
  <si>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</si>
  <si>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</si>
  <si>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</si>
  <si>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</si>
  <si>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</si>
  <si>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</si>
  <si>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</si>
  <si>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</si>
  <si>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</si>
  <si>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</si>
  <si>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</si>
  <si>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</si>
  <si>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</si>
  <si>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</si>
  <si>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</si>
  <si>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</si>
  <si>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</si>
  <si>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</si>
  <si>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</si>
  <si>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</si>
  <si>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</si>
  <si>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</si>
  <si>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</si>
  <si>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</si>
  <si>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</si>
  <si>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</si>
  <si>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</si>
  <si>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</si>
  <si>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</si>
  <si>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</si>
  <si>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</si>
  <si>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</si>
  <si>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</si>
  <si>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</si>
  <si>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</si>
  <si>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</si>
  <si>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</si>
  <si>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</si>
  <si>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</si>
  <si>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</si>
  <si>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</si>
  <si>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</si>
  <si>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</si>
  <si>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</si>
  <si>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</si>
  <si>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</si>
  <si>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</si>
  <si>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</si>
  <si>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</si>
  <si>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</si>
  <si>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</si>
  <si>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</si>
  <si>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</si>
  <si>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</si>
  <si>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</si>
  <si>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</si>
  <si>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</si>
  <si>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</si>
  <si>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</si>
  <si>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</si>
  <si>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</si>
  <si>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</si>
  <si>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</si>
  <si>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</si>
  <si>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</si>
  <si>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</si>
  <si>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</si>
  <si>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</si>
  <si>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</si>
  <si>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</si>
  <si>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</si>
  <si>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</si>
  <si>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</si>
  <si>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</si>
  <si>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</si>
  <si>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</si>
  <si>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</si>
  <si>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</si>
  <si>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</si>
  <si>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</si>
  <si>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</si>
  <si>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</si>
  <si>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</si>
  <si>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</si>
  <si>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</si>
  <si>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</si>
  <si>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</si>
  <si>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</si>
  <si>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</si>
  <si>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</si>
  <si>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</si>
  <si>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</si>
  <si>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</si>
  <si>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</si>
  <si>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</si>
  <si>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</si>
  <si>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</si>
  <si>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</si>
  <si>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</si>
  <si>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</si>
  <si>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</si>
  <si>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</si>
  <si>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</si>
  <si>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</si>
  <si>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</si>
  <si>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</si>
  <si>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</si>
  <si>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</si>
  <si>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</si>
  <si>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</si>
  <si>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</si>
  <si>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</si>
  <si>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</si>
  <si>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</si>
  <si>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</si>
  <si>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</si>
  <si>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</si>
  <si>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</si>
  <si>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</si>
  <si>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</si>
  <si>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</si>
  <si>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</si>
  <si>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</si>
  <si>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</si>
  <si>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</si>
  <si>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</si>
  <si>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</si>
  <si>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</si>
  <si>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</si>
  <si>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</si>
  <si>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</si>
  <si>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</si>
  <si>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</si>
  <si>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</si>
  <si>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</si>
  <si>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</si>
  <si>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</si>
  <si>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</si>
  <si>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</si>
  <si>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</si>
  <si>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</si>
  <si>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</si>
  <si>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</si>
  <si>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</si>
  <si>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</si>
  <si>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</si>
  <si>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</si>
  <si>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</si>
  <si>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</si>
  <si>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</si>
  <si>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</si>
  <si>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</si>
  <si>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</si>
  <si>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</si>
  <si>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</si>
  <si>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</si>
  <si>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</si>
  <si>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</si>
  <si>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</si>
  <si>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</si>
  <si>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</si>
  <si>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</si>
  <si>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</si>
  <si>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</si>
  <si>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</si>
  <si>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</si>
  <si>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</si>
  <si>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</si>
  <si>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</si>
  <si>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</si>
  <si>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</si>
  <si>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</si>
  <si>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</si>
  <si>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</si>
  <si>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</si>
  <si>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</si>
  <si>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</si>
  <si>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</si>
  <si>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</si>
  <si>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</si>
  <si>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</si>
  <si>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</si>
  <si>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</si>
  <si>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</si>
  <si>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</si>
  <si>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</si>
  <si>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</si>
  <si>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</si>
  <si>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</si>
  <si>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</si>
  <si>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</si>
  <si>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</si>
  <si>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</si>
  <si>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</si>
  <si>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</si>
  <si>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</si>
  <si>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</si>
  <si>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</si>
  <si>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</si>
  <si>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</si>
  <si>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</si>
  <si>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</si>
  <si>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</si>
  <si>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</si>
  <si>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</si>
  <si>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</si>
  <si>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</si>
  <si>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</si>
  <si>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</si>
  <si>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</si>
  <si>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</si>
  <si>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</si>
  <si>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</si>
  <si>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</si>
  <si>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</si>
  <si>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</si>
  <si>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</si>
  <si>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</si>
  <si>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</si>
  <si>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</si>
  <si>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</si>
  <si>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</si>
  <si>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</si>
  <si>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</si>
  <si>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</si>
  <si>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</si>
  <si>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</si>
  <si>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</si>
  <si>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</si>
  <si>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</si>
  <si>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</si>
  <si>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</si>
  <si>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</si>
  <si>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</si>
  <si>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</si>
  <si>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</si>
  <si>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</si>
  <si>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</si>
  <si>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</si>
  <si>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</si>
  <si>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</si>
  <si>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</si>
  <si>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</si>
  <si>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</si>
  <si>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</si>
  <si>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</si>
  <si>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</si>
  <si>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</si>
  <si>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</si>
  <si>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</si>
  <si>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</si>
  <si>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</si>
  <si>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</si>
  <si>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</si>
  <si>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</si>
  <si>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</si>
  <si>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</si>
  <si>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</si>
  <si>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</si>
  <si>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</si>
  <si>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</si>
  <si>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</si>
  <si>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</si>
  <si>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</si>
  <si>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</si>
  <si>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</si>
  <si>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</si>
  <si>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</si>
  <si>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</si>
  <si>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</si>
  <si>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</si>
  <si>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</si>
  <si>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</si>
  <si>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</si>
  <si>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</si>
  <si>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</si>
  <si>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</si>
  <si>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</si>
  <si>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</si>
  <si>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</si>
  <si>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</si>
  <si>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</si>
  <si>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</si>
  <si>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</si>
  <si>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</si>
  <si>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</si>
  <si>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</si>
  <si>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</si>
  <si>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</si>
  <si>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</si>
  <si>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</si>
  <si>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</si>
  <si>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</si>
  <si>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</si>
  <si>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</si>
  <si>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</si>
  <si>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</si>
  <si>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</si>
  <si>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</si>
  <si>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</si>
  <si>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</si>
  <si>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</si>
  <si>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</si>
  <si>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</si>
  <si>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</si>
  <si>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</si>
  <si>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</si>
  <si>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</si>
  <si>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</si>
  <si>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</si>
  <si>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</si>
  <si>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</si>
  <si>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</si>
  <si>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</si>
  <si>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</si>
  <si>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</si>
  <si>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</si>
  <si>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</si>
  <si>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</si>
  <si>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</si>
  <si>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</si>
  <si>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</si>
  <si>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</si>
  <si>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</si>
  <si>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</si>
  <si>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</si>
  <si>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</si>
  <si>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</si>
  <si>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</si>
  <si>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</si>
  <si>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</si>
  <si>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</si>
  <si>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</si>
  <si>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</si>
  <si>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</si>
  <si>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</si>
  <si>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</si>
  <si>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</si>
  <si>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</si>
  <si>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</si>
  <si>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</si>
  <si>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</si>
  <si>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</si>
  <si>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</si>
  <si>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</si>
  <si>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</si>
  <si>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</si>
  <si>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</si>
  <si>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</si>
  <si>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</si>
  <si>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</si>
  <si>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</si>
  <si>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</si>
  <si>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</si>
  <si>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</si>
  <si>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</si>
  <si>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</si>
  <si>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</si>
  <si>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</si>
  <si>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</si>
  <si>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</si>
  <si>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</si>
  <si>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</si>
  <si>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</si>
  <si>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</si>
  <si>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</si>
  <si>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</si>
  <si>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</si>
  <si>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</si>
  <si>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</si>
  <si>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</si>
  <si>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</si>
  <si>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</si>
  <si>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</si>
  <si>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</si>
  <si>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</si>
  <si>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</si>
  <si>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</si>
  <si>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</si>
  <si>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</si>
  <si>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</si>
  <si>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</si>
  <si>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</si>
  <si>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</si>
  <si>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</si>
  <si>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</si>
  <si>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</si>
  <si>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</si>
  <si>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</si>
  <si>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</si>
  <si>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</si>
  <si>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</si>
  <si>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</si>
  <si>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</si>
  <si>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</si>
  <si>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</si>
  <si>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</si>
  <si>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</si>
  <si>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</si>
  <si>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</si>
  <si>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</si>
  <si>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</si>
  <si>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</si>
  <si>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</si>
  <si>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</si>
  <si>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</si>
  <si>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</si>
  <si>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</si>
  <si>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</si>
  <si>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</si>
  <si>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</si>
  <si>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</si>
  <si>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</si>
  <si>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</si>
  <si>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</si>
  <si>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</si>
  <si>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</si>
  <si>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</si>
  <si>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</si>
  <si>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</si>
  <si>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</si>
  <si>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</si>
  <si>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</si>
  <si>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</si>
  <si>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</si>
  <si>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</si>
  <si>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</si>
  <si>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</si>
  <si>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</si>
  <si>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</si>
  <si>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</si>
  <si>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</si>
  <si>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</si>
  <si>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</si>
  <si>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</si>
  <si>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</si>
  <si>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</si>
  <si>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</si>
  <si>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</si>
  <si>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</si>
  <si>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</si>
  <si>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</si>
  <si>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</si>
  <si>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</si>
  <si>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</si>
  <si>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</si>
  <si>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</si>
  <si>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</si>
  <si>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</si>
  <si>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</si>
  <si>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</si>
  <si>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</si>
  <si>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</si>
  <si>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</si>
  <si>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</si>
  <si>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</si>
  <si>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</si>
  <si>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</si>
  <si>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</si>
  <si>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</si>
  <si>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</si>
  <si>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</si>
  <si>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</si>
  <si>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</si>
  <si>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</si>
  <si>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</si>
  <si>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</si>
  <si>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</si>
  <si>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</si>
  <si>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</si>
  <si>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</si>
  <si>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</si>
  <si>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</si>
  <si>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</si>
  <si>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</si>
  <si>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</si>
  <si>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</si>
  <si>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</si>
  <si>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</si>
  <si>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</si>
  <si>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</si>
  <si>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</si>
  <si>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</si>
  <si>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</si>
  <si>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</si>
  <si>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</si>
  <si>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</si>
  <si>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</si>
  <si>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</si>
  <si>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</si>
  <si>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</si>
  <si>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</si>
  <si>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</si>
  <si>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</si>
  <si>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</si>
  <si>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</si>
  <si>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</si>
  <si>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</si>
  <si>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</si>
  <si>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</si>
  <si>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</si>
  <si>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</si>
  <si>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</si>
  <si>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</si>
  <si>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</si>
  <si>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</si>
  <si>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</si>
  <si>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</si>
  <si>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</si>
  <si>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</si>
  <si>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</si>
  <si>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</si>
  <si>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</si>
  <si>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</si>
  <si>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</si>
  <si>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</si>
  <si>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</si>
  <si>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</si>
  <si>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</si>
  <si>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</si>
  <si>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</si>
  <si>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</si>
  <si>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</si>
  <si>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</si>
  <si>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</si>
  <si>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</si>
  <si>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</si>
  <si>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</si>
  <si>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</si>
  <si>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</si>
  <si>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</si>
  <si>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</si>
  <si>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</si>
  <si>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</si>
  <si>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</si>
  <si>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</si>
  <si>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</si>
  <si>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</si>
  <si>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</si>
  <si>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</si>
  <si>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</si>
  <si>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</si>
  <si>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</si>
  <si>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</si>
  <si>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</si>
  <si>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</si>
  <si>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</si>
  <si>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</si>
  <si>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</si>
  <si>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</si>
  <si>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</si>
  <si>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</si>
  <si>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</si>
  <si>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</si>
  <si>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</si>
  <si>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</si>
  <si>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</si>
  <si>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</si>
  <si>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</si>
  <si>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</si>
  <si>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</si>
  <si>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</si>
  <si>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</si>
  <si>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</si>
  <si>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</si>
  <si>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</si>
  <si>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</si>
  <si>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</si>
  <si>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</si>
  <si>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</si>
  <si>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</si>
  <si>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</si>
  <si>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</si>
  <si>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</si>
  <si>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</si>
  <si>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</si>
  <si>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</si>
  <si>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</si>
  <si>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</si>
  <si>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</si>
  <si>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</si>
  <si>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</si>
  <si>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</si>
  <si>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</si>
  <si>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</si>
  <si>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</si>
  <si>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</si>
  <si>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</si>
  <si>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</si>
  <si>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</si>
  <si>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</si>
  <si>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</si>
  <si>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</si>
  <si>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</si>
  <si>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</si>
  <si>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</si>
  <si>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</si>
  <si>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</si>
  <si>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</si>
  <si>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</si>
  <si>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</si>
  <si>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</si>
  <si>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</si>
  <si>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</si>
  <si>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</si>
  <si>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</si>
  <si>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</si>
  <si>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</si>
  <si>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</si>
  <si>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</si>
  <si>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</si>
  <si>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</si>
  <si>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</si>
  <si>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</si>
  <si>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</si>
  <si>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</si>
  <si>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</si>
  <si>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</si>
  <si>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</si>
  <si>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</si>
  <si>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</si>
  <si>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</si>
  <si>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</si>
  <si>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</si>
  <si>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</si>
  <si>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</si>
  <si>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</si>
  <si>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</si>
  <si>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</si>
  <si>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</si>
  <si>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</si>
  <si>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</si>
  <si>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</si>
  <si>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</si>
  <si>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</si>
  <si>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</si>
  <si>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</si>
  <si>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</si>
  <si>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</si>
  <si>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</si>
  <si>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</si>
  <si>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</si>
  <si>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</si>
  <si>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</si>
  <si>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</si>
  <si>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</si>
  <si>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</si>
  <si>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</si>
  <si>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</si>
  <si>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</si>
  <si>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</si>
  <si>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</si>
  <si>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</si>
  <si>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</si>
  <si>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</si>
  <si>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</si>
  <si>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</si>
  <si>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</si>
  <si>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</si>
  <si>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</si>
  <si>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</si>
  <si>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</si>
  <si>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</si>
  <si>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</si>
  <si>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</si>
  <si>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</si>
  <si>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</si>
  <si>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</si>
  <si>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</si>
  <si>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</si>
  <si>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</si>
  <si>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</si>
  <si>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</si>
  <si>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</si>
  <si>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</si>
  <si>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</si>
  <si>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</si>
  <si>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</si>
  <si>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</si>
  <si>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</si>
  <si>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</si>
  <si>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</si>
  <si>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</si>
  <si>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</si>
  <si>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</si>
  <si>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</si>
  <si>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</si>
  <si>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</si>
  <si>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</si>
  <si>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</si>
  <si>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</si>
  <si>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</si>
  <si>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</si>
  <si>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</si>
  <si>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</si>
  <si>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</si>
  <si>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</si>
  <si>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</si>
  <si>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</si>
  <si>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</si>
  <si>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</si>
  <si>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</si>
  <si>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</si>
  <si>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</si>
  <si>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</si>
  <si>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</si>
  <si>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</si>
  <si>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</si>
  <si>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</si>
  <si>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</si>
  <si>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</si>
  <si>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</si>
  <si>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</si>
  <si>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</si>
  <si>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</si>
  <si>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</si>
  <si>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</si>
  <si>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</si>
  <si>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</si>
  <si>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</si>
  <si>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</si>
  <si>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</si>
  <si>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</si>
  <si>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</si>
  <si>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</si>
  <si>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</si>
  <si>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</si>
  <si>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</si>
  <si>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</si>
  <si>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</si>
  <si>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</si>
  <si>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</si>
  <si>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</si>
  <si>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</si>
  <si>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</si>
  <si>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</si>
  <si>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</si>
  <si>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</si>
  <si>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</si>
  <si>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</si>
  <si>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</si>
  <si>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</si>
  <si>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</si>
  <si>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</si>
  <si>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</si>
  <si>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</si>
  <si>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</si>
  <si>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</si>
  <si>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</si>
  <si>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</si>
  <si>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</si>
  <si>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</si>
  <si>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</si>
  <si>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</si>
  <si>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</si>
  <si>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</si>
  <si>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</si>
  <si>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</si>
  <si>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</si>
  <si>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</si>
  <si>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</si>
  <si>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</si>
  <si>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</si>
  <si>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</si>
  <si>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</si>
  <si>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</si>
  <si>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</si>
  <si>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</si>
  <si>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</si>
  <si>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</si>
  <si>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</si>
  <si>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</si>
  <si>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</si>
  <si>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</si>
  <si>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</si>
  <si>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</si>
  <si>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</si>
  <si>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</si>
  <si>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</si>
  <si>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</si>
  <si>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</si>
  <si>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</si>
  <si>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</si>
  <si>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</si>
  <si>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</si>
  <si>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</si>
  <si>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</si>
  <si>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</si>
  <si>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</si>
  <si>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</si>
  <si>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</si>
  <si>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</si>
  <si>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</si>
  <si>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</si>
  <si>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</si>
  <si>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</si>
  <si>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</si>
  <si>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</si>
  <si>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</si>
  <si>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</si>
  <si>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</si>
  <si>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</si>
  <si>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</si>
  <si>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</si>
  <si>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</si>
  <si>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</si>
  <si>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</si>
  <si>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</si>
  <si>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</si>
  <si>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</si>
  <si>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</si>
  <si>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</si>
  <si>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</si>
  <si>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</si>
  <si>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</si>
  <si>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</si>
  <si>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</si>
  <si>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</si>
  <si>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</si>
  <si>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</si>
  <si>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</si>
  <si>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</si>
  <si>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</si>
  <si>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</si>
  <si>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</si>
  <si>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</si>
  <si>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</si>
  <si>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</si>
  <si>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</si>
  <si>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</si>
  <si>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</si>
  <si>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</si>
  <si>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</si>
  <si>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</si>
  <si>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</si>
  <si>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</si>
  <si>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</si>
  <si>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</si>
  <si>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</si>
  <si>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</si>
  <si>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</si>
  <si>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</si>
  <si>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</si>
  <si>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</si>
  <si>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</si>
  <si>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</si>
  <si>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</si>
  <si>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</si>
  <si>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</si>
  <si>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</si>
  <si>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</si>
  <si>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</si>
  <si>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</si>
  <si>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</si>
  <si>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</si>
  <si>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</si>
  <si>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</si>
  <si>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</si>
  <si>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</si>
  <si>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</si>
  <si>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</si>
  <si>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</si>
  <si>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</si>
  <si>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</si>
  <si>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</si>
  <si>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</si>
  <si>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</si>
  <si>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</si>
  <si>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</si>
  <si>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</si>
  <si>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</si>
  <si>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</si>
  <si>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</si>
  <si>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</si>
  <si>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</si>
  <si>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</si>
  <si>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</si>
  <si>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</si>
  <si>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</si>
  <si>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</si>
  <si>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</si>
  <si>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</si>
  <si>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</si>
  <si>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</si>
  <si>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</si>
  <si>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</si>
  <si>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</si>
  <si>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</si>
  <si>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</si>
  <si>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</si>
  <si>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</si>
  <si>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</si>
  <si>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</si>
  <si>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</si>
  <si>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</si>
  <si>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</si>
  <si>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</si>
  <si>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</si>
  <si>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</si>
  <si>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</si>
  <si>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</si>
  <si>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</si>
  <si>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</si>
  <si>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</si>
  <si>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</si>
  <si>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</si>
  <si>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</si>
  <si>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</si>
  <si>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</si>
  <si>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</si>
  <si>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</si>
  <si>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</si>
  <si>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</si>
  <si>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</si>
  <si>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</si>
  <si>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</si>
  <si>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</si>
  <si>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</si>
  <si>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</si>
  <si>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</si>
  <si>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</si>
  <si>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</si>
  <si>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</si>
  <si>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</si>
  <si>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</si>
  <si>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</si>
  <si>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</si>
  <si>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</si>
  <si>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</si>
  <si>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</si>
  <si>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</si>
  <si>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</si>
  <si>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</si>
  <si>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</si>
  <si>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</si>
  <si>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</si>
  <si>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</si>
  <si>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</si>
  <si>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</si>
  <si>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</si>
  <si>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</si>
  <si>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</si>
  <si>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</si>
  <si>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</si>
  <si>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</si>
  <si>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</si>
  <si>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</si>
  <si>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</si>
  <si>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</si>
  <si>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</si>
  <si>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</si>
  <si>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</si>
  <si>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</si>
  <si>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</si>
  <si>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</si>
  <si>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</si>
  <si>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</si>
  <si>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</si>
  <si>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</si>
  <si>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</si>
  <si>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</si>
  <si>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</si>
  <si>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</si>
  <si>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</si>
  <si>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</si>
  <si>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</si>
  <si>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</si>
  <si>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</si>
  <si>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</si>
  <si>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</si>
  <si>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</si>
  <si>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</si>
  <si>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</si>
  <si>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</si>
  <si>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</si>
  <si>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</si>
  <si>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</si>
  <si>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</si>
  <si>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</si>
  <si>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</si>
  <si>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</si>
  <si>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</si>
  <si>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</si>
  <si>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</si>
  <si>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</si>
  <si>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</si>
  <si>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</si>
  <si>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</si>
  <si>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</si>
  <si>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</si>
  <si>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</si>
  <si>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</si>
  <si>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</si>
  <si>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</si>
  <si>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</si>
  <si>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</si>
  <si>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</si>
  <si>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</si>
  <si>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</si>
  <si>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</si>
  <si>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</si>
  <si>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</si>
  <si>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</si>
  <si>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</si>
  <si>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</si>
  <si>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</si>
  <si>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</si>
  <si>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</si>
  <si>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</si>
  <si>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</si>
  <si>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</si>
  <si>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</si>
  <si>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</si>
  <si>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</si>
  <si>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</si>
  <si>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</si>
  <si>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</si>
  <si>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</si>
  <si>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</si>
  <si>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</si>
  <si>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</si>
  <si>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</si>
  <si>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</si>
  <si>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</si>
  <si>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</si>
  <si>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</si>
  <si>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</si>
  <si>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</si>
  <si>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</si>
  <si>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</si>
  <si>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</si>
  <si>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</si>
  <si>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</si>
  <si>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</si>
  <si>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</si>
  <si>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</si>
  <si>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</si>
  <si>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</si>
  <si>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</si>
  <si>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</si>
  <si>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</si>
  <si>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</si>
  <si>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</si>
  <si>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</si>
  <si>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</si>
  <si>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</si>
  <si>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</si>
  <si>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</si>
  <si>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</si>
  <si>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</si>
  <si>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</si>
  <si>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</si>
  <si>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</si>
  <si>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</si>
  <si>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</si>
  <si>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</si>
  <si>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</si>
  <si>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</si>
  <si>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</si>
  <si>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</si>
  <si>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</si>
  <si>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</si>
  <si>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</si>
  <si>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</si>
  <si>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</si>
  <si>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</si>
  <si>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</si>
  <si>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</si>
  <si>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</si>
  <si>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</si>
  <si>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</si>
  <si>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</si>
  <si>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</si>
  <si>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</si>
  <si>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</si>
  <si>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</si>
  <si>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</si>
  <si>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</si>
  <si>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</si>
  <si>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</si>
  <si>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</si>
  <si>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</si>
  <si>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</si>
  <si>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</si>
  <si>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</si>
  <si>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</si>
  <si>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</si>
  <si>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</si>
  <si>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</si>
  <si>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</si>
  <si>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</si>
  <si>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</si>
  <si>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</si>
  <si>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</si>
  <si>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</si>
  <si>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</si>
  <si>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</si>
  <si>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</si>
  <si>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</si>
  <si>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</si>
  <si>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</si>
  <si>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</si>
  <si>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</si>
  <si>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</si>
  <si>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</si>
  <si>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</si>
  <si>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</si>
  <si>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</si>
  <si>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</si>
  <si>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</si>
  <si>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</si>
  <si>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</si>
  <si>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</si>
  <si>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</si>
  <si>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</si>
  <si>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</si>
  <si>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</si>
  <si>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</si>
  <si>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</si>
  <si>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</si>
  <si>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</si>
  <si>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</si>
  <si>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</si>
  <si>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</si>
  <si>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</si>
  <si>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</si>
  <si>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</si>
  <si>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</si>
  <si>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</si>
  <si>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</si>
  <si>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</si>
  <si>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</si>
  <si>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</si>
  <si>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</si>
  <si>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</si>
  <si>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</si>
  <si>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</si>
  <si>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</si>
  <si>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</si>
  <si>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</si>
  <si>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</si>
  <si>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</si>
  <si>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</si>
  <si>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</si>
  <si>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</si>
  <si>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</si>
  <si>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</si>
  <si>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</si>
  <si>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</si>
  <si>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</si>
  <si>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</si>
  <si>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</si>
  <si>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</si>
  <si>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</si>
  <si>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</si>
  <si>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</si>
  <si>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</si>
  <si>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</si>
  <si>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</si>
  <si>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</si>
  <si>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</si>
  <si>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</si>
  <si>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</si>
  <si>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</si>
  <si>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</si>
  <si>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</si>
  <si>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</si>
  <si>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</si>
  <si>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</si>
  <si>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</si>
  <si>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</si>
  <si>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</si>
  <si>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</si>
  <si>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</si>
  <si>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</si>
  <si>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</si>
  <si>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</si>
  <si>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</si>
  <si>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</si>
  <si>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</si>
  <si>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</si>
  <si>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</si>
  <si>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</si>
  <si>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</si>
  <si>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</si>
  <si>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</si>
  <si>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</si>
  <si>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</si>
  <si>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</si>
  <si>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</si>
  <si>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</si>
  <si>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</si>
  <si>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</si>
  <si>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</si>
  <si>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</si>
  <si>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</si>
  <si>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</si>
  <si>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</si>
  <si>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</si>
  <si>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</si>
  <si>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</si>
  <si>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</si>
  <si>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</si>
  <si>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</si>
  <si>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</si>
  <si>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</si>
  <si>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</si>
  <si>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</si>
  <si>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</si>
  <si>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</si>
  <si>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</si>
  <si>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</si>
  <si>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</si>
  <si>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</si>
  <si>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</si>
  <si>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</si>
  <si>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</si>
  <si>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</si>
  <si>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</si>
  <si>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</si>
  <si>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</si>
  <si>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</si>
  <si>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</si>
  <si>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</si>
  <si>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</si>
  <si>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</si>
  <si>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</si>
  <si>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</si>
  <si>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</si>
  <si>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</si>
  <si>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</si>
  <si>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</si>
  <si>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</si>
  <si>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</si>
  <si>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</si>
  <si>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</si>
  <si>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</si>
  <si>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</si>
  <si>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</si>
  <si>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</si>
  <si>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</si>
  <si>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</si>
  <si>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</si>
  <si>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</si>
  <si>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</si>
  <si>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</si>
  <si>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</si>
  <si>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</si>
  <si>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</si>
  <si>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</si>
  <si>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</si>
  <si>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</si>
  <si>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</si>
  <si>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</si>
  <si>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</si>
  <si>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</si>
  <si>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</si>
  <si>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</si>
  <si>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</si>
  <si>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</si>
  <si>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</si>
  <si>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</si>
  <si>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</si>
  <si>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</si>
  <si>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</si>
  <si>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</si>
  <si>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</si>
  <si>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</si>
  <si>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</si>
  <si>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</si>
  <si>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</si>
  <si>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</si>
  <si>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</si>
  <si>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</si>
  <si>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</si>
  <si>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</si>
  <si>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</si>
  <si>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</si>
  <si>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</si>
  <si>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</si>
  <si>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</si>
  <si>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</si>
  <si>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</si>
  <si>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</si>
  <si>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</si>
  <si>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</si>
  <si>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</si>
  <si>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</si>
  <si>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</si>
  <si>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</si>
  <si>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</si>
  <si>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</si>
  <si>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</si>
  <si>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</si>
  <si>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</si>
  <si>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</si>
  <si>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</si>
  <si>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</si>
  <si>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</si>
  <si>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</si>
  <si>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</si>
  <si>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</si>
  <si>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</si>
  <si>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</si>
  <si>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</si>
  <si>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</si>
  <si>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</si>
  <si>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</si>
  <si>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</si>
  <si>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</si>
  <si>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</si>
  <si>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</si>
  <si>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</si>
  <si>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</si>
  <si>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</si>
  <si>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</si>
  <si>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</si>
  <si>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</si>
  <si>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</si>
  <si>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</si>
  <si>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</si>
  <si>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</si>
  <si>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</si>
  <si>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</si>
  <si>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</si>
  <si>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</si>
  <si>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</si>
  <si>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</si>
  <si>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</si>
  <si>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</si>
  <si>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</si>
  <si>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</si>
  <si>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</si>
  <si>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</si>
  <si>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</si>
  <si>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</si>
  <si>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</si>
  <si>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</si>
  <si>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</si>
  <si>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</si>
  <si>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</si>
  <si>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</si>
  <si>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</si>
  <si>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</si>
  <si>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</si>
  <si>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</si>
  <si>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</si>
  <si>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</si>
  <si>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</si>
  <si>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</si>
  <si>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</si>
  <si>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</si>
  <si>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</si>
  <si>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</si>
  <si>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</si>
  <si>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</si>
  <si>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</si>
  <si>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</si>
  <si>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</si>
  <si>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</si>
  <si>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</si>
  <si>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</si>
  <si>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</si>
  <si>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</si>
  <si>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</si>
  <si>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</si>
  <si>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</si>
  <si>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</si>
  <si>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</si>
  <si>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</si>
  <si>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</si>
  <si>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</si>
  <si>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</si>
  <si>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</si>
  <si>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</si>
  <si>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</si>
  <si>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</si>
  <si>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</si>
  <si>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</si>
  <si>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</si>
  <si>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</si>
  <si>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</si>
  <si>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</si>
  <si>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</si>
  <si>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</si>
  <si>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</si>
  <si>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</si>
  <si>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</si>
  <si>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</si>
  <si>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</si>
  <si>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</si>
  <si>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</si>
  <si>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</si>
  <si>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</si>
  <si>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</si>
  <si>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</si>
  <si>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</si>
  <si>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</si>
  <si>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</si>
  <si>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</si>
  <si>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</si>
  <si>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</si>
  <si>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</si>
  <si>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</si>
  <si>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</si>
  <si>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</si>
  <si>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</si>
  <si>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</si>
  <si>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</si>
  <si>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</si>
  <si>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</si>
  <si>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</si>
  <si>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</si>
  <si>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</si>
  <si>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</si>
  <si>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</si>
  <si>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</si>
  <si>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</si>
  <si>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</si>
  <si>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</si>
  <si>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</si>
  <si>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</si>
  <si>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</si>
  <si>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</si>
  <si>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</si>
  <si>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</si>
  <si>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</si>
  <si>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</si>
  <si>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</si>
  <si>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</si>
  <si>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</si>
  <si>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</si>
  <si>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</si>
  <si>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</si>
  <si>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</si>
  <si>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</si>
  <si>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</si>
  <si>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</si>
  <si>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</si>
  <si>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</si>
  <si>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</si>
  <si>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</si>
  <si>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</si>
  <si>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</si>
  <si>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</si>
  <si>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</si>
  <si>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</si>
  <si>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</si>
  <si>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</si>
  <si>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</si>
  <si>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</si>
  <si>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</si>
  <si>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</si>
  <si>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</si>
  <si>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</si>
  <si>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</si>
  <si>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</si>
  <si>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</si>
  <si>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</si>
  <si>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</si>
  <si>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</si>
  <si>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</si>
  <si>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</si>
  <si>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</si>
  <si>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</si>
  <si>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</si>
  <si>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</si>
  <si>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</si>
  <si>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</si>
  <si>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</si>
  <si>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</si>
  <si>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</si>
  <si>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</si>
  <si>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</si>
  <si>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</si>
  <si>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</si>
  <si>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</si>
  <si>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</si>
  <si>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</si>
  <si>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</si>
  <si>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</si>
  <si>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</si>
  <si>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</si>
  <si>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</si>
  <si>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</si>
  <si>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</si>
  <si>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</si>
  <si>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</si>
  <si>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</si>
  <si>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</si>
  <si>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</si>
  <si>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</si>
  <si>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</si>
  <si>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</si>
  <si>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</si>
  <si>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</si>
  <si>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</si>
  <si>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</si>
  <si>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</si>
  <si>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</si>
  <si>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</si>
  <si>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</si>
  <si>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</si>
  <si>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</si>
  <si>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</si>
  <si>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</si>
  <si>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</si>
  <si>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</si>
  <si>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</si>
  <si>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</si>
  <si>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</si>
  <si>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</si>
  <si>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</si>
  <si>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</si>
  <si>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</si>
  <si>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</si>
  <si>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</si>
  <si>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</si>
  <si>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</si>
  <si>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</si>
  <si>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</si>
  <si>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</si>
  <si>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</si>
  <si>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</si>
  <si>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</si>
  <si>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</si>
  <si>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</si>
  <si>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</si>
  <si>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</si>
  <si>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</si>
  <si>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</si>
  <si>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</si>
  <si>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</si>
  <si>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</si>
  <si>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</si>
  <si>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</si>
  <si>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</si>
  <si>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</si>
  <si>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</si>
  <si>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</si>
  <si>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</si>
  <si>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</si>
  <si>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</si>
  <si>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</si>
  <si>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</si>
  <si>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</si>
  <si>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</si>
  <si>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</si>
  <si>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</si>
  <si>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</si>
  <si>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</si>
  <si>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</si>
  <si>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</si>
  <si>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</si>
  <si>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</si>
  <si>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</si>
  <si>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</si>
  <si>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</si>
  <si>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</si>
  <si>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</si>
  <si>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</si>
  <si>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</si>
  <si>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</si>
  <si>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</si>
  <si>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</si>
  <si>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</si>
  <si>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</si>
  <si>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</si>
  <si>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</si>
  <si>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</si>
  <si>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</si>
  <si>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</si>
  <si>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</si>
  <si>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</si>
  <si>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</si>
  <si>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</si>
  <si>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</si>
  <si>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</si>
  <si>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</si>
  <si>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</si>
  <si>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</si>
  <si>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</si>
  <si>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</si>
  <si>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</si>
  <si>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</si>
  <si>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</si>
  <si>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</si>
  <si>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</si>
  <si>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</si>
  <si>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</si>
  <si>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</si>
  <si>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</si>
  <si>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</si>
  <si>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</si>
  <si>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</si>
  <si>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</si>
  <si>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</si>
  <si>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</si>
  <si>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</si>
  <si>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</si>
  <si>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</si>
  <si>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</si>
  <si>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</si>
  <si>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</si>
  <si>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</si>
  <si>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</si>
  <si>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</si>
  <si>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</si>
  <si>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</si>
  <si>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</si>
  <si>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</si>
  <si>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</si>
  <si>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</si>
  <si>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</si>
  <si>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</si>
  <si>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</si>
  <si>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</si>
  <si>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</si>
  <si>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</si>
  <si>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</si>
  <si>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</si>
  <si>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</si>
  <si>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</si>
  <si>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</si>
  <si>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</si>
  <si>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</si>
  <si>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</si>
  <si>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</si>
  <si>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</si>
  <si>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</si>
  <si>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</si>
  <si>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</si>
  <si>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</si>
  <si>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</si>
  <si>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</si>
  <si>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</si>
  <si>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</si>
  <si>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</si>
  <si>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</si>
  <si>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</si>
  <si>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</si>
  <si>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</si>
  <si>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</si>
  <si>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</si>
  <si>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</si>
  <si>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</si>
  <si>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</si>
  <si>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</si>
  <si>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</si>
  <si>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</si>
  <si>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</si>
  <si>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</si>
  <si>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</si>
  <si>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</si>
  <si>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</si>
  <si>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</si>
  <si>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</si>
  <si>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</si>
  <si>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</si>
  <si>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</si>
  <si>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</si>
  <si>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</si>
  <si>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</si>
  <si>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</si>
  <si>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</si>
  <si>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</si>
  <si>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</si>
  <si>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</si>
  <si>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</si>
  <si>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</si>
  <si>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</si>
  <si>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</si>
  <si>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</si>
  <si>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</si>
  <si>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</si>
  <si>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</si>
  <si>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</si>
  <si>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</si>
  <si>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</si>
  <si>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</si>
  <si>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</si>
  <si>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</si>
  <si>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</si>
  <si>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</si>
  <si>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</si>
  <si>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</si>
  <si>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</si>
  <si>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</si>
  <si>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</si>
  <si>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</si>
  <si>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</si>
  <si>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</si>
  <si>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</si>
  <si>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</si>
  <si>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</si>
  <si>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</si>
  <si>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</si>
  <si>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</si>
  <si>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</si>
  <si>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</si>
  <si>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</si>
  <si>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</si>
  <si>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</si>
  <si>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</si>
  <si>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</si>
  <si>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</si>
  <si>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</si>
  <si>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</si>
  <si>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</si>
  <si>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</si>
  <si>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</si>
  <si>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</si>
  <si>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</si>
  <si>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</si>
  <si>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</si>
  <si>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</si>
  <si>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</si>
  <si>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</si>
  <si>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</si>
  <si>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</si>
  <si>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</si>
  <si>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</si>
  <si>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</si>
  <si>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</si>
  <si>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</si>
  <si>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</si>
  <si>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</si>
  <si>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</si>
  <si>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</si>
  <si>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</si>
  <si>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</si>
  <si>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</si>
  <si>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</si>
  <si>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</si>
  <si>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</si>
  <si>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</si>
  <si>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</si>
  <si>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</si>
  <si>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</si>
  <si>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</si>
  <si>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</si>
  <si>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</si>
  <si>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</si>
  <si>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</si>
  <si>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</si>
  <si>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</si>
  <si>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</si>
  <si>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</si>
  <si>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</si>
  <si>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</si>
  <si>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</si>
  <si>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</si>
  <si>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</si>
  <si>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</si>
  <si>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</si>
  <si>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</si>
  <si>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</si>
  <si>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</si>
  <si>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</si>
  <si>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</si>
  <si>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</si>
  <si>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</si>
  <si>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</si>
  <si>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</si>
  <si>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</si>
  <si>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</si>
  <si>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</si>
  <si>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</si>
  <si>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</si>
  <si>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</si>
  <si>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</si>
  <si>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</si>
  <si>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</si>
  <si>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</si>
  <si>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</si>
  <si>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</si>
  <si>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</si>
  <si>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</si>
  <si>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</si>
  <si>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</si>
  <si>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</si>
  <si>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</si>
  <si>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</si>
  <si>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</si>
  <si>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</si>
  <si>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</si>
  <si>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</si>
  <si>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</si>
  <si>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</si>
  <si>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</si>
  <si>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</si>
  <si>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</si>
  <si>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</si>
  <si>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</si>
  <si>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</si>
  <si>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</si>
  <si>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</si>
  <si>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</si>
  <si>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</si>
  <si>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</si>
  <si>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</si>
  <si>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</si>
  <si>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</si>
  <si>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</si>
  <si>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</si>
  <si>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</si>
  <si>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</si>
  <si>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</si>
  <si>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</si>
  <si>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</si>
  <si>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</si>
  <si>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</si>
  <si>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</si>
  <si>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</si>
  <si>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</si>
  <si>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</si>
  <si>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</si>
  <si>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</si>
  <si>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</si>
  <si>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</si>
  <si>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</si>
  <si>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</si>
  <si>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</si>
  <si>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</si>
  <si>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</si>
  <si>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</si>
  <si>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</si>
  <si>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</si>
  <si>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</si>
  <si>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</si>
  <si>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</si>
  <si>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</si>
  <si>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</si>
  <si>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</si>
  <si>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</si>
  <si>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</si>
  <si>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</si>
  <si>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</si>
  <si>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</si>
  <si>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</si>
  <si>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</si>
  <si>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</si>
  <si>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</si>
  <si>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</si>
  <si>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</si>
  <si>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</si>
  <si>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</si>
  <si>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</si>
  <si>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</si>
  <si>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</si>
  <si>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</si>
  <si>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</si>
  <si>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</si>
  <si>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</si>
  <si>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</si>
  <si>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</si>
  <si>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</si>
  <si>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</si>
  <si>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</si>
  <si>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</si>
  <si>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</si>
  <si>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</si>
  <si>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</si>
  <si>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</si>
  <si>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</si>
  <si>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</si>
  <si>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</si>
  <si>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</si>
  <si>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</si>
  <si>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</si>
  <si>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</si>
  <si>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</si>
  <si>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</si>
  <si>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</si>
  <si>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</si>
  <si>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</si>
  <si>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</si>
  <si>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</si>
  <si>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</si>
  <si>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</si>
  <si>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</si>
  <si>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</si>
  <si>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</si>
  <si>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</si>
  <si>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</si>
  <si>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</si>
  <si>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</si>
  <si>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</si>
  <si>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</si>
  <si>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</si>
  <si>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</si>
  <si>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</si>
  <si>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</si>
  <si>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田野　耕司</t>
    <phoneticPr fontId="1"/>
  </si>
  <si>
    <t>有料老人ホーム　サニーライフ東寺尾　支配人</t>
    <phoneticPr fontId="1"/>
  </si>
  <si>
    <t>２　法人</t>
  </si>
  <si>
    <t>５　営利法人</t>
    <phoneticPr fontId="1"/>
  </si>
  <si>
    <t>かぶしきがいしゃかわしまこーぽれーしょん</t>
    <phoneticPr fontId="1"/>
  </si>
  <si>
    <t>株式会社川島コーポレーション</t>
    <phoneticPr fontId="1"/>
  </si>
  <si>
    <t>2040001050435</t>
    <phoneticPr fontId="1"/>
  </si>
  <si>
    <t>千葉県君津市東猪原248番地２</t>
    <phoneticPr fontId="1"/>
  </si>
  <si>
    <t>0439</t>
    <phoneticPr fontId="1"/>
  </si>
  <si>
    <t>37</t>
    <phoneticPr fontId="1"/>
  </si>
  <si>
    <t>3600</t>
    <phoneticPr fontId="1"/>
  </si>
  <si>
    <t>3603</t>
    <phoneticPr fontId="1"/>
  </si>
  <si>
    <t>https://</t>
  </si>
  <si>
    <t>www.sunnylife-group.co.jp/</t>
    <phoneticPr fontId="1"/>
  </si>
  <si>
    <t>川島　輝雄</t>
    <phoneticPr fontId="1"/>
  </si>
  <si>
    <t>代表取締役</t>
    <phoneticPr fontId="1"/>
  </si>
  <si>
    <t>ゆうりょうろうじんほーむ　さにーらいふひがしてらお</t>
    <phoneticPr fontId="1"/>
  </si>
  <si>
    <t>有料老人ホーム　サニーライフ東寺尾</t>
    <phoneticPr fontId="1"/>
  </si>
  <si>
    <t>神奈川県横浜市鶴見区東寺尾六丁目2番地1号</t>
    <phoneticPr fontId="1"/>
  </si>
  <si>
    <t>京浜急行　生麦</t>
    <phoneticPr fontId="1"/>
  </si>
  <si>
    <t>電車・バス利用の場合
・京浜急行「生麦駅」徒歩16分（約1.3ｋｍ）
・横浜市営バス「東寺尾6丁目」降りてすぐ</t>
    <phoneticPr fontId="1"/>
  </si>
  <si>
    <t>045</t>
    <phoneticPr fontId="1"/>
  </si>
  <si>
    <t>581</t>
    <phoneticPr fontId="1"/>
  </si>
  <si>
    <t>higashiterao</t>
    <phoneticPr fontId="1"/>
  </si>
  <si>
    <t>sunnylife-group.co.jp</t>
    <phoneticPr fontId="1"/>
  </si>
  <si>
    <t>田野 耕司</t>
    <phoneticPr fontId="1"/>
  </si>
  <si>
    <t>支配人</t>
    <phoneticPr fontId="1"/>
  </si>
  <si>
    <t>３　住宅型</t>
  </si>
  <si>
    <t>１　耐火建築物</t>
  </si>
  <si>
    <t>１　鉄筋コンクリート造</t>
  </si>
  <si>
    <t>２　なし</t>
  </si>
  <si>
    <t>１　あり</t>
  </si>
  <si>
    <t>１　全室個室（縁故者個室含む）</t>
  </si>
  <si>
    <t>２　あり（ストレッチャー対応）</t>
  </si>
  <si>
    <t>１　全ての居室あり</t>
  </si>
  <si>
    <t>１　全ての便所あり</t>
  </si>
  <si>
    <t>１　全ての浴室あり</t>
  </si>
  <si>
    <t>・介護保険法の趣旨に従い、入居者の意思及び人格を尊重し、常に入居者の立場に立ったサービスの提供に努めるものとする。
・入居者の心身の特性を踏まえて、その有する能力に応じ自立した日常生活を営むことができるよう、サービスの提供につとめるものとする。
・地域との結びつきを重視し、関係行政との綿密な連携を図り、総合的なサービス提供に努めるものとする。
・事業の運営にあたっては、安定且つ継続的な事業運営に努める。</t>
    <phoneticPr fontId="1"/>
  </si>
  <si>
    <t>＜健康管理サービス＞
看護師によるバイタルチェックを毎日実施し、健康疾病管理を行い、入居者が罹病、負傷等により治療を必要とするに至った場合には医療機関との連絡、紹介、受診手続き等の協力を行います。
＜介護サービス＞
入居者の状態を観察し、居室において24時間体制で介護サービスを提供いたします。
＜食事サービス＞
栄養士、その他職員を配置して、1日3食の食事を毎日提供します。
尚、食堂での喫食を原則としますが、体調不良等で移動困難な場合にあっては、本人の希望、家族の要望、あるいは医師の指示に対応して居室での食事提供及び介助、見守りを行います。
＜レクリエーション＞
文化・余暇利用活動、運動・娯楽のレクリエーション
に関する生活支援を行います。</t>
    <phoneticPr fontId="1"/>
  </si>
  <si>
    <t>１　自ら実施</t>
  </si>
  <si>
    <t>○</t>
  </si>
  <si>
    <t>他病院の紹介、夜間のオンコール、病状急変時の対応</t>
    <phoneticPr fontId="1"/>
  </si>
  <si>
    <t>医療法人社団　皆吉会　プライムコーストみなとみらいクリニック</t>
    <phoneticPr fontId="1"/>
  </si>
  <si>
    <t>横浜市西区みなとみらい6-3-4</t>
    <phoneticPr fontId="1"/>
  </si>
  <si>
    <t>内科</t>
    <phoneticPr fontId="1"/>
  </si>
  <si>
    <t>入居者の往診、訪問診療（月2回）、治療・入院の協力、他病院の紹介、夜間のオンコール、入居者の病状急変時の対応、終末医療の協力</t>
    <phoneticPr fontId="1"/>
  </si>
  <si>
    <t>医療法人社団　皆吉会　プライムコーストみなとみらい歯科クリニック</t>
    <phoneticPr fontId="1"/>
  </si>
  <si>
    <t>往診診療、口腔ケア等</t>
    <phoneticPr fontId="1"/>
  </si>
  <si>
    <t>他の一般居室へ移る場合</t>
    <phoneticPr fontId="1"/>
  </si>
  <si>
    <t>・入居者の健康管理上、居室の移動が必要と認めた時は、医師に所見を求め、これをもとに一定の観察期間を設け、且つ
入居者及び身元引受人の同意を得て、居室の移動を行う場合があります。
・施設管理運営上又は入居者に万全の介護サービスを提供する上で支障が無いと認められるときは、入居者の求めに従い、居室の移動を行うことができます。</t>
    <phoneticPr fontId="1"/>
  </si>
  <si>
    <t>入居者は、居室の移動に伴い、原状回復の義務を負うものとします。
・移動に伴う居室の利用権は存続されます。</t>
    <phoneticPr fontId="1"/>
  </si>
  <si>
    <t>変更なし</t>
    <phoneticPr fontId="1"/>
  </si>
  <si>
    <t>年齢：概ね60歳以上の方。
心身の状況：入居時要介護１～５と認定されている方。
※入居の際、要介護であった方が、入居後に自立・要支援となっても入居を継続することができます。ただし、自立・要支援の方は介護保険給付の対象ではなく、生活サポート費をご負担いただきます。
 ※次の方も入居することができます。
① 「要介護」の利用者の配偶者及び三親等以内の親族。
② 特別な事情により「要介護」の利用者と入居することが必要と横浜市長が認める方。</t>
    <phoneticPr fontId="1"/>
  </si>
  <si>
    <t>◎入居者が次のいずれかに該当し、且つ、これによって本契約を将来にわたって、これ以上維持することが社会通念上著しく困難と認められる場合は、事業者は書面にて入居者に通知し、通知の翌日を起算日として、90日の予告期間をもうけ、本契約を解除することができます。その際、入居者は事業者に対し弁明する機会が与えられます。
①入居契約書等に虚偽の事項を記載する等不正手段により入居し、事業者の求めにもかかわらず、これを訂正しないとき。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③故意に居室、その他施設建物、付帯設備、什器備品、構築物、及び植栽等を汚損、破損、あるいは滅失したとき。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⑤他の入居者に迷惑となる騒音の発生、あるいは危険物又は悪臭を発する機材、物品の持込、又は保管を行い、施設の求めにもかかわらず騒音を停止せず、あるいは当該物品・機材等を撤去しないとき。
⑥共用部分を不法に占拠もしくは占有し、あるいは物品を頻繁に放置して、施設の求めに反して撤去しないとき。
⑦施設の再三の警告にもかかわらず、頻繁に居室及び共用施施設、敷地の利用方法に関し、その本来の用途に従って、善良な管理者の注意をもって利用しないとき、あるいは動物の飼育を行ったとき。
⑧身元引受人、その家族、あるいは第三者らを居室に同居させたとき。
⑨居室の全部又は一部を第三者に利用させ、あるいは居室を他の入居者と交換したとき。
⑩原状回復の義務に反したとき。
⑪居室の利用権を譲渡もしくは担保に供したとき。
⑫入居者の日常行動が他の入居者の生活又は健康に重大な影響を及ぼし、施設の提供する通常の介護ではこれを防ぐことができないとき。なお、状況判断の際は、主治医の意見を聴くとともに、一定の観察期間を設けるものとする。(但し認知症あるいは特定の疾病に基づくものであると医師から診断され、医療機関において通院又は入院等による加療中である場合を除く。)
⑬契約解除に伴い、入居者からの申し出があったとき、事業者は入居者の移転先確保について協力するものとする。
⑭入居者の入院加療が長期にわたり、且つ病状回復の目途が立たず、当施設での生活が見込まれない場合については、事業者の申出に従い双方協議することとする。
◎入居者からの契約解除について
①入居者は書面にて施設に通知し、通知後30日の予告期間を
  もうけて、本契約を解除することができる。
②前項の予告期間が経過するも、なお入居者が任意に居室を明
け渡さないとき、前項の解除通知はなかったものとみなす</t>
    <phoneticPr fontId="1"/>
  </si>
  <si>
    <t>上記に記載</t>
    <rPh sb="0" eb="2">
      <t>ジョウキ</t>
    </rPh>
    <rPh sb="3" eb="5">
      <t>キサイ</t>
    </rPh>
    <phoneticPr fontId="1"/>
  </si>
  <si>
    <t>（最長1週間）
費用は1日あたり（一人）個室 13,200円　(消費税込、介護保険適用外、食事代含む)</t>
    <phoneticPr fontId="1"/>
  </si>
  <si>
    <t>身元引受人２名または１名を定めていただきます。
身元引受人は、入居者の事業者に対する債務について、月額利用料の２４ヶ月分を極度額として、入居者と連携して責任を負うことになります。また、入居契約が解約されたときに、入居者を引き取ることになります。</t>
    <phoneticPr fontId="1"/>
  </si>
  <si>
    <t>１　利用権方式</t>
  </si>
  <si>
    <t>３　月払い方式</t>
  </si>
  <si>
    <t>３　不在期間が○日以上の場合に限り、日割り計算で減額</t>
  </si>
  <si>
    <t>神奈川県に係る消費者物価指数及び人件費、物価の変動等に基づき変更する。</t>
    <phoneticPr fontId="1"/>
  </si>
  <si>
    <t>運営懇談会にて入居者及び入居者の身元引受人に説明し、意見を聴いた上で決定する。</t>
    <phoneticPr fontId="1"/>
  </si>
  <si>
    <t>要介護1</t>
    <phoneticPr fontId="1"/>
  </si>
  <si>
    <t>要介護2～5</t>
    <phoneticPr fontId="1"/>
  </si>
  <si>
    <t>60歳以上</t>
    <phoneticPr fontId="1"/>
  </si>
  <si>
    <t>有料老人ホームの整備に要した費用、修繕費、管理事務費、賃借料等</t>
    <phoneticPr fontId="1"/>
  </si>
  <si>
    <t>共用施設の維持に関する管理費、事務費、管理部門に係る人件費等。</t>
    <phoneticPr fontId="1"/>
  </si>
  <si>
    <t>1日3食定食方式、おやつ代を含む。
欠食の場合は、2日前の申出により終日欠食の場合に限り、翌月日割り計算で返還。但し、基本料20,005円を除く。</t>
    <phoneticPr fontId="1"/>
  </si>
  <si>
    <t>自立、及び要支援の方については、「生活サービス等の一覧」に記載のサービスを提供の為、生活サポート費として月額110,000円の負担あり。</t>
    <phoneticPr fontId="1"/>
  </si>
  <si>
    <t>有料老人ホーム　サニーライフ東寺尾（生活相談員）</t>
    <phoneticPr fontId="1"/>
  </si>
  <si>
    <t>045</t>
    <phoneticPr fontId="1"/>
  </si>
  <si>
    <t>581</t>
    <phoneticPr fontId="1"/>
  </si>
  <si>
    <t>3600</t>
    <phoneticPr fontId="1"/>
  </si>
  <si>
    <t>なし</t>
    <phoneticPr fontId="1"/>
  </si>
  <si>
    <t>サニーライフ東京事務所　お客様相談室</t>
    <phoneticPr fontId="1"/>
  </si>
  <si>
    <t>0120</t>
    <phoneticPr fontId="1"/>
  </si>
  <si>
    <t>17</t>
    <phoneticPr fontId="1"/>
  </si>
  <si>
    <t>0036</t>
    <phoneticPr fontId="1"/>
  </si>
  <si>
    <t>土日祝日年末年始</t>
    <phoneticPr fontId="1"/>
  </si>
  <si>
    <t>神奈川県横浜市健康福祉局　高齢健康福祉部　高齢施設課</t>
    <phoneticPr fontId="1"/>
  </si>
  <si>
    <t>4117</t>
    <phoneticPr fontId="1"/>
  </si>
  <si>
    <t>671</t>
    <phoneticPr fontId="1"/>
  </si>
  <si>
    <t>土・日・祝日・年末年始</t>
    <phoneticPr fontId="1"/>
  </si>
  <si>
    <t>損害保険ジャパン株式会社：ウォームハート介護事業者向け賠償責任保険</t>
    <phoneticPr fontId="1"/>
  </si>
  <si>
    <t>介護サービス等の提供にあたり、事故が発生し、入居者の生命・身体・財産の損害が発生した場合は、地震・火災・風水害・盗難等及び不慮の事故又は入居者の故意によるもの等を除いて、速やかに損害保険等の手配をおこない誠実に対応します。
ただし、入居者に重大な過失がある場合は、賠償を減ずることがあります。</t>
    <phoneticPr fontId="1"/>
  </si>
  <si>
    <t>令和4年5月1日　意見箱設置</t>
    <phoneticPr fontId="1"/>
  </si>
  <si>
    <t>１　入居希望者に公開</t>
  </si>
  <si>
    <t>３　公開していない</t>
  </si>
  <si>
    <t>特になし</t>
    <phoneticPr fontId="1"/>
  </si>
  <si>
    <t>東寺尾やわらぎ</t>
    <phoneticPr fontId="1"/>
  </si>
  <si>
    <t>神奈川県横浜市鶴見区東寺尾六丁目2番地1号</t>
    <phoneticPr fontId="1"/>
  </si>
  <si>
    <t>サニーライフ厚木デイサービス</t>
    <phoneticPr fontId="1"/>
  </si>
  <si>
    <t>厚木市飯山3199-1</t>
    <phoneticPr fontId="1"/>
  </si>
  <si>
    <t>サニーライフ青葉</t>
    <phoneticPr fontId="1"/>
  </si>
  <si>
    <t>横浜市青葉区荏田西4-7-16</t>
    <phoneticPr fontId="1"/>
  </si>
  <si>
    <t>サニーライフ東寺尾居宅介護支援事業所</t>
    <phoneticPr fontId="1"/>
  </si>
  <si>
    <t>実費</t>
    <phoneticPr fontId="1"/>
  </si>
  <si>
    <t>週1回</t>
    <phoneticPr fontId="1"/>
  </si>
  <si>
    <t>外部の指定居宅介護支援事業者・指定介護予防支援事業者と入居者の直接契約によるケアプランに基づき、指定（介護予防）訪問介護事業所からの介護サービスを受けるものとする。
・それ以外の時間については、施設においてサービスを提供するものとする。</t>
    <phoneticPr fontId="1"/>
  </si>
  <si>
    <t>外部の指定居宅介護支援事業者・指定介護予防支援事業者と入居者の直接契約によるケアプランに基づき、指定（介護予防）訪問介護事業所からの介護サービスを受けるものとする。
・それ以外の時間については、施設においてサービスを提供するものとする。
・週1回を超える場合要望により週1回のみ1,1000円</t>
    <phoneticPr fontId="1"/>
  </si>
  <si>
    <t>週１回又は必要に応じ対応
左記以外1回550円</t>
    <phoneticPr fontId="1"/>
  </si>
  <si>
    <t>週1回のほか必要に応じ対応</t>
    <phoneticPr fontId="1"/>
  </si>
  <si>
    <t>左記以外1回550円</t>
    <phoneticPr fontId="1"/>
  </si>
  <si>
    <t>健康状態に応じ対応</t>
    <phoneticPr fontId="1"/>
  </si>
  <si>
    <t>週１回指定日</t>
    <phoneticPr fontId="1"/>
  </si>
  <si>
    <t>要望時</t>
    <phoneticPr fontId="1"/>
  </si>
  <si>
    <t>左記以外
30分550円</t>
    <phoneticPr fontId="1"/>
  </si>
  <si>
    <t>年2回の機会を提供</t>
    <phoneticPr fontId="1"/>
  </si>
  <si>
    <t>随時</t>
    <phoneticPr fontId="1"/>
  </si>
  <si>
    <t>協力医療機関へは月2回まで適時対応</t>
    <phoneticPr fontId="1"/>
  </si>
  <si>
    <t>協力医療機関の左記以上と協力医療機関以外は30分550円及び実費</t>
    <phoneticPr fontId="1"/>
  </si>
  <si>
    <t>協力医療機関へは週1回対応、又は適時対応</t>
    <phoneticPr fontId="1"/>
  </si>
  <si>
    <t>協力医療機関の左記以上と協力医療機関以外は1回550円及び実費</t>
    <phoneticPr fontId="1"/>
  </si>
  <si>
    <t>２　事業者が賃借する建物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</si>
</sst>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8.xml" />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3" Type="http://schemas.openxmlformats.org/officeDocument/2006/relationships/table" Target="../tables/table3.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 Type="http://schemas.openxmlformats.org/officeDocument/2006/relationships/table" Target="../tables/table2.xml" />
  <Relationship Id="rId16" Type="http://schemas.openxmlformats.org/officeDocument/2006/relationships/table" Target="../tables/table16.xml" />
  <Relationship Id="rId20" Type="http://schemas.openxmlformats.org/officeDocument/2006/relationships/table" Target="../tables/table20.xml" />
  <Relationship Id="rId29" Type="http://schemas.openxmlformats.org/officeDocument/2006/relationships/table" Target="../tables/table29.xml" />
  <Relationship Id="rId41" Type="http://schemas.openxmlformats.org/officeDocument/2006/relationships/table" Target="../tables/table41.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84" zoomScale="85" zoomScaleNormal="100" zoomScaleSheetLayoutView="85" workbookViewId="0">
      <selection activeCell="F486" sqref="F486:P48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1990</v>
      </c>
      <c r="G26" s="430"/>
      <c r="H26" s="35" t="s">
        <v>481</v>
      </c>
      <c r="I26" s="430">
        <v>9</v>
      </c>
      <c r="J26" s="430"/>
      <c r="K26" s="35" t="s">
        <v>482</v>
      </c>
      <c r="L26" s="430">
        <v>17</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230</v>
      </c>
      <c r="H33" s="35" t="s">
        <v>484</v>
      </c>
      <c r="I33" s="32">
        <v>77</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2493</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2494</v>
      </c>
      <c r="O44" s="285"/>
      <c r="P44" s="286"/>
    </row>
    <row r="45" spans="2:20" ht="20.100000000000001" customHeight="1">
      <c r="B45" s="164"/>
      <c r="C45" s="163"/>
      <c r="D45" s="163"/>
      <c r="E45" s="163"/>
      <c r="F45" s="393" t="s">
        <v>420</v>
      </c>
      <c r="G45" s="422"/>
      <c r="H45" s="422"/>
      <c r="I45" s="394"/>
      <c r="J45" s="135" t="s">
        <v>2506</v>
      </c>
      <c r="K45" s="93"/>
      <c r="L45" s="93"/>
      <c r="M45" s="35" t="s">
        <v>480</v>
      </c>
      <c r="N45" s="93" t="s">
        <v>2507</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2508</v>
      </c>
      <c r="K48" s="175"/>
      <c r="L48" s="175"/>
      <c r="M48" s="175"/>
      <c r="N48" s="175"/>
      <c r="O48" s="135"/>
      <c r="P48" s="176"/>
    </row>
    <row r="49" spans="1:20" ht="20.100000000000001" customHeight="1">
      <c r="B49" s="164"/>
      <c r="C49" s="163"/>
      <c r="D49" s="163"/>
      <c r="E49" s="163"/>
      <c r="F49" s="163" t="s">
        <v>18</v>
      </c>
      <c r="G49" s="163"/>
      <c r="H49" s="163"/>
      <c r="I49" s="163"/>
      <c r="J49" s="175" t="s">
        <v>2509</v>
      </c>
      <c r="K49" s="175"/>
      <c r="L49" s="175"/>
      <c r="M49" s="175"/>
      <c r="N49" s="175"/>
      <c r="O49" s="135"/>
      <c r="P49" s="176"/>
    </row>
    <row r="50" spans="1:20" ht="20.100000000000001" customHeight="1">
      <c r="B50" s="105" t="s">
        <v>28</v>
      </c>
      <c r="C50" s="214"/>
      <c r="D50" s="214"/>
      <c r="E50" s="214"/>
      <c r="F50" s="214"/>
      <c r="G50" s="214"/>
      <c r="H50" s="214"/>
      <c r="I50" s="214"/>
      <c r="J50" s="429">
        <v>2022</v>
      </c>
      <c r="K50" s="430"/>
      <c r="L50" s="35" t="s">
        <v>481</v>
      </c>
      <c r="M50" s="61">
        <v>3</v>
      </c>
      <c r="N50" s="35" t="s">
        <v>482</v>
      </c>
      <c r="O50" s="61">
        <v>31</v>
      </c>
      <c r="P50" s="37" t="s">
        <v>483</v>
      </c>
      <c r="S50" s="15" t="str">
        <f>IF(OR(J50="",M50="",O50=""),"未記入","")</f>
        <v/>
      </c>
    </row>
    <row r="51" spans="1:20" ht="20.100000000000001" customHeight="1" thickBot="1">
      <c r="B51" s="106" t="s">
        <v>29</v>
      </c>
      <c r="C51" s="431"/>
      <c r="D51" s="431"/>
      <c r="E51" s="431"/>
      <c r="F51" s="431"/>
      <c r="G51" s="431"/>
      <c r="H51" s="431"/>
      <c r="I51" s="431"/>
      <c r="J51" s="420">
        <v>2022</v>
      </c>
      <c r="K51" s="421"/>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3125.63</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4819.16</v>
      </c>
      <c r="L72" s="93"/>
      <c r="M72" s="93"/>
      <c r="N72" s="168" t="s">
        <v>487</v>
      </c>
      <c r="O72" s="168"/>
      <c r="P72" s="194"/>
    </row>
    <row r="73" spans="2:16" ht="20.100000000000001" customHeight="1">
      <c r="B73" s="70"/>
      <c r="C73" s="71"/>
      <c r="D73" s="294"/>
      <c r="E73" s="295"/>
      <c r="F73" s="278"/>
      <c r="G73" s="214" t="s">
        <v>42</v>
      </c>
      <c r="H73" s="214"/>
      <c r="I73" s="214"/>
      <c r="J73" s="214"/>
      <c r="K73" s="135">
        <v>3697.56</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2596</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2513</v>
      </c>
      <c r="L83" s="93"/>
      <c r="M83" s="93"/>
      <c r="N83" s="93"/>
      <c r="O83" s="93"/>
      <c r="P83" s="136"/>
    </row>
    <row r="84" spans="2:19" ht="20.100000000000001" customHeight="1">
      <c r="B84" s="70"/>
      <c r="C84" s="71"/>
      <c r="D84" s="163"/>
      <c r="E84" s="163"/>
      <c r="F84" s="163"/>
      <c r="G84" s="205"/>
      <c r="H84" s="204" t="s">
        <v>433</v>
      </c>
      <c r="I84" s="215"/>
      <c r="J84" s="233"/>
      <c r="K84" s="135" t="s">
        <v>2514</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2022</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2042</v>
      </c>
      <c r="L88" s="39" t="s">
        <v>481</v>
      </c>
      <c r="M88" s="61">
        <v>4</v>
      </c>
      <c r="N88" s="39" t="s">
        <v>482</v>
      </c>
      <c r="O88" s="61">
        <v>30</v>
      </c>
      <c r="P88" s="40" t="s">
        <v>483</v>
      </c>
    </row>
    <row r="89" spans="2:19" ht="20.100000000000001" customHeight="1">
      <c r="B89" s="72"/>
      <c r="C89" s="73"/>
      <c r="D89" s="163"/>
      <c r="E89" s="163"/>
      <c r="F89" s="163"/>
      <c r="G89" s="213"/>
      <c r="H89" s="168" t="s">
        <v>434</v>
      </c>
      <c r="I89" s="168"/>
      <c r="J89" s="239"/>
      <c r="K89" s="135" t="s">
        <v>2514</v>
      </c>
      <c r="L89" s="93"/>
      <c r="M89" s="93"/>
      <c r="N89" s="93"/>
      <c r="O89" s="93"/>
      <c r="P89" s="136"/>
    </row>
    <row r="90" spans="2:19" ht="20.100000000000001" customHeight="1">
      <c r="B90" s="164" t="s">
        <v>45</v>
      </c>
      <c r="C90" s="163"/>
      <c r="D90" s="114" t="s">
        <v>46</v>
      </c>
      <c r="E90" s="215"/>
      <c r="F90" s="233"/>
      <c r="G90" s="175" t="s">
        <v>2515</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16.53</v>
      </c>
      <c r="K95" s="50" t="s">
        <v>487</v>
      </c>
      <c r="L95" s="135">
        <v>83</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17.399999999999999</v>
      </c>
      <c r="K96" s="50" t="s">
        <v>487</v>
      </c>
      <c r="L96" s="135">
        <v>3</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17.940000000000001</v>
      </c>
      <c r="K97" s="50" t="s">
        <v>487</v>
      </c>
      <c r="L97" s="135">
        <v>5</v>
      </c>
      <c r="M97" s="412"/>
      <c r="N97" s="413" t="s">
        <v>2413</v>
      </c>
      <c r="O97" s="414"/>
      <c r="P97" s="415"/>
      <c r="S97" s="15" t="str">
        <f t="shared" si="0"/>
        <v/>
      </c>
    </row>
    <row r="98" spans="2:19" ht="20.100000000000001" customHeight="1">
      <c r="B98" s="164"/>
      <c r="C98" s="163"/>
      <c r="D98" s="163" t="s">
        <v>50</v>
      </c>
      <c r="E98" s="163"/>
      <c r="F98" s="175" t="s">
        <v>2375</v>
      </c>
      <c r="G98" s="175"/>
      <c r="H98" s="175" t="s">
        <v>2376</v>
      </c>
      <c r="I98" s="175"/>
      <c r="J98" s="23">
        <v>17.95</v>
      </c>
      <c r="K98" s="50" t="s">
        <v>487</v>
      </c>
      <c r="L98" s="135">
        <v>2</v>
      </c>
      <c r="M98" s="412"/>
      <c r="N98" s="413" t="s">
        <v>2413</v>
      </c>
      <c r="O98" s="414"/>
      <c r="P98" s="415"/>
      <c r="S98" s="15" t="str">
        <f t="shared" si="0"/>
        <v/>
      </c>
    </row>
    <row r="99" spans="2:19" ht="20.100000000000001" customHeight="1">
      <c r="B99" s="164"/>
      <c r="C99" s="163"/>
      <c r="D99" s="163" t="s">
        <v>51</v>
      </c>
      <c r="E99" s="163"/>
      <c r="F99" s="175" t="s">
        <v>2375</v>
      </c>
      <c r="G99" s="175"/>
      <c r="H99" s="175" t="s">
        <v>2376</v>
      </c>
      <c r="I99" s="175"/>
      <c r="J99" s="23">
        <v>17.98</v>
      </c>
      <c r="K99" s="50" t="s">
        <v>487</v>
      </c>
      <c r="L99" s="135">
        <v>4</v>
      </c>
      <c r="M99" s="412"/>
      <c r="N99" s="413" t="s">
        <v>2413</v>
      </c>
      <c r="O99" s="414"/>
      <c r="P99" s="415"/>
      <c r="S99" s="15" t="str">
        <f t="shared" si="0"/>
        <v/>
      </c>
    </row>
    <row r="100" spans="2:19" ht="20.100000000000001" customHeight="1">
      <c r="B100" s="164"/>
      <c r="C100" s="163"/>
      <c r="D100" s="163" t="s">
        <v>52</v>
      </c>
      <c r="E100" s="163"/>
      <c r="F100" s="175" t="s">
        <v>2375</v>
      </c>
      <c r="G100" s="175"/>
      <c r="H100" s="175" t="s">
        <v>2376</v>
      </c>
      <c r="I100" s="175"/>
      <c r="J100" s="23">
        <v>18.27</v>
      </c>
      <c r="K100" s="50" t="s">
        <v>487</v>
      </c>
      <c r="L100" s="135">
        <v>3</v>
      </c>
      <c r="M100" s="412"/>
      <c r="N100" s="413" t="s">
        <v>2413</v>
      </c>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4</v>
      </c>
      <c r="O105" s="93"/>
      <c r="P105" s="37" t="s">
        <v>489</v>
      </c>
    </row>
    <row r="106" spans="2:19" ht="20.100000000000001" customHeight="1">
      <c r="B106" s="416"/>
      <c r="C106" s="417"/>
      <c r="D106" s="107"/>
      <c r="E106" s="99"/>
      <c r="F106" s="100"/>
      <c r="G106" s="135"/>
      <c r="H106" s="239"/>
      <c r="I106" s="411" t="s">
        <v>67</v>
      </c>
      <c r="J106" s="411"/>
      <c r="K106" s="411"/>
      <c r="L106" s="411"/>
      <c r="M106" s="411"/>
      <c r="N106" s="135">
        <v>6</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2514</v>
      </c>
      <c r="H113" s="175"/>
      <c r="I113" s="175"/>
      <c r="J113" s="175"/>
      <c r="K113" s="175"/>
      <c r="L113" s="175"/>
      <c r="M113" s="175"/>
      <c r="N113" s="175"/>
      <c r="O113" s="135"/>
      <c r="P113" s="176"/>
    </row>
    <row r="114" spans="2:16" ht="20.100000000000001" customHeight="1">
      <c r="B114" s="416"/>
      <c r="C114" s="417"/>
      <c r="D114" s="114" t="s">
        <v>79</v>
      </c>
      <c r="E114" s="115"/>
      <c r="F114" s="130"/>
      <c r="G114" s="120" t="s">
        <v>2513</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2516</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2514</v>
      </c>
      <c r="H117" s="175"/>
      <c r="I117" s="175"/>
      <c r="J117" s="175"/>
      <c r="K117" s="175"/>
      <c r="L117" s="175"/>
      <c r="M117" s="175"/>
      <c r="N117" s="175"/>
      <c r="O117" s="135"/>
      <c r="P117" s="176"/>
    </row>
    <row r="118" spans="2:16" ht="20.100000000000001" customHeight="1">
      <c r="B118" s="131"/>
      <c r="C118" s="132"/>
      <c r="D118" s="107" t="s">
        <v>73</v>
      </c>
      <c r="E118" s="99"/>
      <c r="F118" s="100"/>
      <c r="G118" s="175" t="s">
        <v>2514</v>
      </c>
      <c r="H118" s="175"/>
      <c r="I118" s="175"/>
      <c r="J118" s="175"/>
      <c r="K118" s="175"/>
      <c r="L118" s="175"/>
      <c r="M118" s="175"/>
      <c r="N118" s="175"/>
      <c r="O118" s="135"/>
      <c r="P118" s="176"/>
    </row>
    <row r="119" spans="2:16" ht="20.100000000000001" customHeight="1">
      <c r="B119" s="131"/>
      <c r="C119" s="132"/>
      <c r="D119" s="231" t="s">
        <v>74</v>
      </c>
      <c r="E119" s="270"/>
      <c r="F119" s="232"/>
      <c r="G119" s="175" t="s">
        <v>2514</v>
      </c>
      <c r="H119" s="175"/>
      <c r="I119" s="175"/>
      <c r="J119" s="175"/>
      <c r="K119" s="175"/>
      <c r="L119" s="175"/>
      <c r="M119" s="175"/>
      <c r="N119" s="175"/>
      <c r="O119" s="135"/>
      <c r="P119" s="176"/>
    </row>
    <row r="120" spans="2:16" ht="20.100000000000001" customHeight="1">
      <c r="B120" s="131"/>
      <c r="C120" s="132"/>
      <c r="D120" s="166" t="s">
        <v>75</v>
      </c>
      <c r="E120" s="168"/>
      <c r="F120" s="239"/>
      <c r="G120" s="175" t="s">
        <v>2514</v>
      </c>
      <c r="H120" s="175"/>
      <c r="I120" s="175"/>
      <c r="J120" s="175"/>
      <c r="K120" s="175"/>
      <c r="L120" s="175"/>
      <c r="M120" s="175"/>
      <c r="N120" s="175"/>
      <c r="O120" s="135"/>
      <c r="P120" s="176"/>
    </row>
    <row r="121" spans="2:16" ht="20.100000000000001" customHeight="1">
      <c r="B121" s="131"/>
      <c r="C121" s="132"/>
      <c r="D121" s="166" t="s">
        <v>76</v>
      </c>
      <c r="E121" s="168"/>
      <c r="F121" s="239"/>
      <c r="G121" s="175" t="s">
        <v>2514</v>
      </c>
      <c r="H121" s="175"/>
      <c r="I121" s="175"/>
      <c r="J121" s="175"/>
      <c r="K121" s="175"/>
      <c r="L121" s="175"/>
      <c r="M121" s="175"/>
      <c r="N121" s="175"/>
      <c r="O121" s="135"/>
      <c r="P121" s="176"/>
    </row>
    <row r="122" spans="2:16" ht="20.100000000000001" customHeight="1">
      <c r="B122" s="133"/>
      <c r="C122" s="134"/>
      <c r="D122" s="166" t="s">
        <v>77</v>
      </c>
      <c r="E122" s="168"/>
      <c r="F122" s="239"/>
      <c r="G122" s="175" t="s">
        <v>2514</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2517</v>
      </c>
      <c r="H123" s="175"/>
      <c r="I123" s="175"/>
      <c r="J123" s="175"/>
      <c r="K123" s="175"/>
      <c r="L123" s="175"/>
      <c r="M123" s="175"/>
      <c r="N123" s="175"/>
      <c r="O123" s="135"/>
      <c r="P123" s="176"/>
    </row>
    <row r="124" spans="2:16" ht="20.100000000000001" customHeight="1">
      <c r="B124" s="131"/>
      <c r="C124" s="132"/>
      <c r="D124" s="107" t="s">
        <v>443</v>
      </c>
      <c r="E124" s="99"/>
      <c r="F124" s="100"/>
      <c r="G124" s="175" t="s">
        <v>2518</v>
      </c>
      <c r="H124" s="175"/>
      <c r="I124" s="175"/>
      <c r="J124" s="175"/>
      <c r="K124" s="175"/>
      <c r="L124" s="175"/>
      <c r="M124" s="175"/>
      <c r="N124" s="175"/>
      <c r="O124" s="135"/>
      <c r="P124" s="176"/>
    </row>
    <row r="125" spans="2:16" ht="20.100000000000001" customHeight="1">
      <c r="B125" s="131"/>
      <c r="C125" s="132"/>
      <c r="D125" s="231" t="s">
        <v>444</v>
      </c>
      <c r="E125" s="270"/>
      <c r="F125" s="232"/>
      <c r="G125" s="175" t="s">
        <v>2519</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2521</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2522</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2523</v>
      </c>
      <c r="G178" s="356" t="s">
        <v>471</v>
      </c>
      <c r="H178" s="356"/>
      <c r="I178" s="356"/>
      <c r="J178" s="356"/>
      <c r="K178" s="356"/>
      <c r="L178" s="356"/>
      <c r="M178" s="356"/>
      <c r="N178" s="356"/>
      <c r="O178" s="356"/>
      <c r="P178" s="381"/>
    </row>
    <row r="179" spans="2:20" ht="20.100000000000001" customHeight="1">
      <c r="B179" s="164"/>
      <c r="C179" s="163"/>
      <c r="D179" s="163"/>
      <c r="E179" s="163"/>
      <c r="F179" s="14" t="s">
        <v>2523</v>
      </c>
      <c r="G179" s="168" t="s">
        <v>472</v>
      </c>
      <c r="H179" s="168"/>
      <c r="I179" s="168"/>
      <c r="J179" s="168"/>
      <c r="K179" s="168"/>
      <c r="L179" s="168"/>
      <c r="M179" s="168"/>
      <c r="N179" s="168"/>
      <c r="O179" s="168"/>
      <c r="P179" s="194"/>
    </row>
    <row r="180" spans="2:20" ht="20.100000000000001" customHeight="1">
      <c r="B180" s="164"/>
      <c r="C180" s="163"/>
      <c r="D180" s="163"/>
      <c r="E180" s="163"/>
      <c r="F180" s="14" t="s">
        <v>2523</v>
      </c>
      <c r="G180" s="168" t="s">
        <v>473</v>
      </c>
      <c r="H180" s="168"/>
      <c r="I180" s="168"/>
      <c r="J180" s="168"/>
      <c r="K180" s="168"/>
      <c r="L180" s="168"/>
      <c r="M180" s="168"/>
      <c r="N180" s="168"/>
      <c r="O180" s="168"/>
      <c r="P180" s="194"/>
    </row>
    <row r="181" spans="2:20" ht="79.5" customHeight="1">
      <c r="B181" s="164"/>
      <c r="C181" s="163"/>
      <c r="D181" s="163"/>
      <c r="E181" s="163"/>
      <c r="F181" s="14" t="s">
        <v>2523</v>
      </c>
      <c r="G181" s="168" t="s">
        <v>445</v>
      </c>
      <c r="H181" s="168"/>
      <c r="I181" s="239"/>
      <c r="J181" s="169" t="s">
        <v>2524</v>
      </c>
      <c r="K181" s="170"/>
      <c r="L181" s="170"/>
      <c r="M181" s="170"/>
      <c r="N181" s="170"/>
      <c r="O181" s="170"/>
      <c r="P181" s="171"/>
    </row>
    <row r="182" spans="2:20" ht="39.950000000000003" customHeight="1">
      <c r="B182" s="83" t="s">
        <v>105</v>
      </c>
      <c r="C182" s="84"/>
      <c r="D182" s="284">
        <v>1</v>
      </c>
      <c r="E182" s="360"/>
      <c r="F182" s="163" t="s">
        <v>5</v>
      </c>
      <c r="G182" s="163"/>
      <c r="H182" s="163"/>
      <c r="I182" s="101" t="s">
        <v>2525</v>
      </c>
      <c r="J182" s="102"/>
      <c r="K182" s="102"/>
      <c r="L182" s="102"/>
      <c r="M182" s="102"/>
      <c r="N182" s="102"/>
      <c r="O182" s="103"/>
      <c r="P182" s="104"/>
    </row>
    <row r="183" spans="2:20" ht="39.950000000000003" customHeight="1">
      <c r="B183" s="85"/>
      <c r="C183" s="86"/>
      <c r="D183" s="284"/>
      <c r="E183" s="360"/>
      <c r="F183" s="163" t="s">
        <v>107</v>
      </c>
      <c r="G183" s="163"/>
      <c r="H183" s="163"/>
      <c r="I183" s="101" t="s">
        <v>2526</v>
      </c>
      <c r="J183" s="102"/>
      <c r="K183" s="102"/>
      <c r="L183" s="102"/>
      <c r="M183" s="102"/>
      <c r="N183" s="102"/>
      <c r="O183" s="103"/>
      <c r="P183" s="104"/>
    </row>
    <row r="184" spans="2:20" ht="79.5" customHeight="1">
      <c r="B184" s="85"/>
      <c r="C184" s="86"/>
      <c r="D184" s="284"/>
      <c r="E184" s="360"/>
      <c r="F184" s="163" t="s">
        <v>108</v>
      </c>
      <c r="G184" s="163"/>
      <c r="H184" s="163"/>
      <c r="I184" s="101" t="s">
        <v>2527</v>
      </c>
      <c r="J184" s="102"/>
      <c r="K184" s="102"/>
      <c r="L184" s="102"/>
      <c r="M184" s="102"/>
      <c r="N184" s="102"/>
      <c r="O184" s="103"/>
      <c r="P184" s="104"/>
    </row>
    <row r="185" spans="2:20" ht="79.5" customHeight="1">
      <c r="B185" s="85"/>
      <c r="C185" s="86"/>
      <c r="D185" s="284"/>
      <c r="E185" s="360"/>
      <c r="F185" s="163" t="s">
        <v>426</v>
      </c>
      <c r="G185" s="163"/>
      <c r="H185" s="163"/>
      <c r="I185" s="101" t="s">
        <v>2527</v>
      </c>
      <c r="J185" s="102"/>
      <c r="K185" s="102"/>
      <c r="L185" s="102"/>
      <c r="M185" s="102"/>
      <c r="N185" s="102"/>
      <c r="O185" s="103"/>
      <c r="P185" s="104"/>
    </row>
    <row r="186" spans="2:20" ht="79.5" customHeight="1">
      <c r="B186" s="85"/>
      <c r="C186" s="86"/>
      <c r="D186" s="284"/>
      <c r="E186" s="360"/>
      <c r="F186" s="163" t="s">
        <v>109</v>
      </c>
      <c r="G186" s="163"/>
      <c r="H186" s="163"/>
      <c r="I186" s="101" t="s">
        <v>2528</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2529</v>
      </c>
      <c r="J197" s="102"/>
      <c r="K197" s="102"/>
      <c r="L197" s="102"/>
      <c r="M197" s="102"/>
      <c r="N197" s="102"/>
      <c r="O197" s="103"/>
      <c r="P197" s="104"/>
    </row>
    <row r="198" spans="2:16" ht="39.950000000000003" customHeight="1">
      <c r="B198" s="85"/>
      <c r="C198" s="86"/>
      <c r="D198" s="385"/>
      <c r="E198" s="386"/>
      <c r="F198" s="163" t="s">
        <v>107</v>
      </c>
      <c r="G198" s="163"/>
      <c r="H198" s="163"/>
      <c r="I198" s="101" t="s">
        <v>2526</v>
      </c>
      <c r="J198" s="102"/>
      <c r="K198" s="102"/>
      <c r="L198" s="102"/>
      <c r="M198" s="102"/>
      <c r="N198" s="102"/>
      <c r="O198" s="103"/>
      <c r="P198" s="104"/>
    </row>
    <row r="199" spans="2:16" ht="39.950000000000003" customHeight="1">
      <c r="B199" s="85"/>
      <c r="C199" s="86"/>
      <c r="D199" s="385"/>
      <c r="E199" s="386"/>
      <c r="F199" s="165" t="s">
        <v>109</v>
      </c>
      <c r="G199" s="165"/>
      <c r="H199" s="165"/>
      <c r="I199" s="101" t="s">
        <v>2530</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2523</v>
      </c>
      <c r="G207" s="322" t="s">
        <v>445</v>
      </c>
      <c r="H207" s="168"/>
      <c r="I207" s="239"/>
      <c r="J207" s="169" t="s">
        <v>2531</v>
      </c>
      <c r="K207" s="170"/>
      <c r="L207" s="170"/>
      <c r="M207" s="170"/>
      <c r="N207" s="170"/>
      <c r="O207" s="170"/>
      <c r="P207" s="171"/>
    </row>
    <row r="208" spans="2:16" ht="120" customHeight="1">
      <c r="B208" s="164" t="s">
        <v>113</v>
      </c>
      <c r="C208" s="163"/>
      <c r="D208" s="163"/>
      <c r="E208" s="163"/>
      <c r="F208" s="101" t="s">
        <v>2532</v>
      </c>
      <c r="G208" s="101"/>
      <c r="H208" s="101"/>
      <c r="I208" s="101"/>
      <c r="J208" s="101"/>
      <c r="K208" s="101"/>
      <c r="L208" s="101"/>
      <c r="M208" s="101"/>
      <c r="N208" s="101"/>
      <c r="O208" s="169"/>
      <c r="P208" s="382"/>
    </row>
    <row r="209" spans="2:20" ht="120" customHeight="1">
      <c r="B209" s="164" t="s">
        <v>114</v>
      </c>
      <c r="C209" s="163"/>
      <c r="D209" s="163"/>
      <c r="E209" s="163"/>
      <c r="F209" s="101" t="s">
        <v>2533</v>
      </c>
      <c r="G209" s="102"/>
      <c r="H209" s="102"/>
      <c r="I209" s="102"/>
      <c r="J209" s="102"/>
      <c r="K209" s="102"/>
      <c r="L209" s="102"/>
      <c r="M209" s="102"/>
      <c r="N209" s="102"/>
      <c r="O209" s="103"/>
      <c r="P209" s="104"/>
    </row>
    <row r="210" spans="2:20" ht="20.100000000000001" customHeight="1">
      <c r="B210" s="164" t="s">
        <v>115</v>
      </c>
      <c r="C210" s="163"/>
      <c r="D210" s="163"/>
      <c r="E210" s="163"/>
      <c r="F210" s="175" t="s">
        <v>2513</v>
      </c>
      <c r="G210" s="175"/>
      <c r="H210" s="175"/>
      <c r="I210" s="175"/>
      <c r="J210" s="175"/>
      <c r="K210" s="175"/>
      <c r="L210" s="175"/>
      <c r="M210" s="175"/>
      <c r="N210" s="175"/>
      <c r="O210" s="135"/>
      <c r="P210" s="176"/>
    </row>
    <row r="211" spans="2:20" ht="120" customHeight="1">
      <c r="B211" s="164" t="s">
        <v>116</v>
      </c>
      <c r="C211" s="163"/>
      <c r="D211" s="163"/>
      <c r="E211" s="163"/>
      <c r="F211" s="101" t="s">
        <v>2534</v>
      </c>
      <c r="G211" s="102"/>
      <c r="H211" s="102"/>
      <c r="I211" s="102"/>
      <c r="J211" s="102"/>
      <c r="K211" s="102"/>
      <c r="L211" s="102"/>
      <c r="M211" s="102"/>
      <c r="N211" s="102"/>
      <c r="O211" s="103"/>
      <c r="P211" s="104"/>
    </row>
    <row r="212" spans="2:20" ht="20.100000000000001" customHeight="1">
      <c r="B212" s="227" t="s">
        <v>118</v>
      </c>
      <c r="C212" s="228"/>
      <c r="D212" s="228"/>
      <c r="E212" s="228"/>
      <c r="F212" s="175" t="s">
        <v>2513</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2514</v>
      </c>
      <c r="G213" s="175"/>
      <c r="H213" s="175"/>
      <c r="I213" s="175"/>
      <c r="J213" s="175"/>
      <c r="K213" s="175"/>
      <c r="L213" s="175"/>
      <c r="M213" s="175"/>
      <c r="N213" s="175"/>
      <c r="O213" s="135"/>
      <c r="P213" s="176"/>
    </row>
    <row r="214" spans="2:20" ht="20.100000000000001" customHeight="1">
      <c r="B214" s="162"/>
      <c r="C214" s="266"/>
      <c r="D214" s="228" t="s">
        <v>121</v>
      </c>
      <c r="E214" s="228"/>
      <c r="F214" s="175" t="s">
        <v>2513</v>
      </c>
      <c r="G214" s="175"/>
      <c r="H214" s="175"/>
      <c r="I214" s="175"/>
      <c r="J214" s="175"/>
      <c r="K214" s="175"/>
      <c r="L214" s="175"/>
      <c r="M214" s="175"/>
      <c r="N214" s="175"/>
      <c r="O214" s="135"/>
      <c r="P214" s="176"/>
    </row>
    <row r="215" spans="2:20" ht="20.100000000000001" customHeight="1">
      <c r="B215" s="162"/>
      <c r="C215" s="266"/>
      <c r="D215" s="228" t="s">
        <v>122</v>
      </c>
      <c r="E215" s="228"/>
      <c r="F215" s="175" t="s">
        <v>2513</v>
      </c>
      <c r="G215" s="175"/>
      <c r="H215" s="175"/>
      <c r="I215" s="175"/>
      <c r="J215" s="175"/>
      <c r="K215" s="175"/>
      <c r="L215" s="175"/>
      <c r="M215" s="175"/>
      <c r="N215" s="175"/>
      <c r="O215" s="135"/>
      <c r="P215" s="176"/>
    </row>
    <row r="216" spans="2:20" ht="20.100000000000001" customHeight="1">
      <c r="B216" s="162"/>
      <c r="C216" s="266"/>
      <c r="D216" s="228" t="s">
        <v>123</v>
      </c>
      <c r="E216" s="228"/>
      <c r="F216" s="175" t="s">
        <v>2513</v>
      </c>
      <c r="G216" s="175"/>
      <c r="H216" s="175"/>
      <c r="I216" s="175"/>
      <c r="J216" s="175"/>
      <c r="K216" s="175"/>
      <c r="L216" s="175"/>
      <c r="M216" s="175"/>
      <c r="N216" s="175"/>
      <c r="O216" s="135"/>
      <c r="P216" s="176"/>
    </row>
    <row r="217" spans="2:20" ht="20.100000000000001" customHeight="1">
      <c r="B217" s="162"/>
      <c r="C217" s="266"/>
      <c r="D217" s="228" t="s">
        <v>124</v>
      </c>
      <c r="E217" s="228"/>
      <c r="F217" s="175" t="s">
        <v>2513</v>
      </c>
      <c r="G217" s="175"/>
      <c r="H217" s="175"/>
      <c r="I217" s="175"/>
      <c r="J217" s="175"/>
      <c r="K217" s="175"/>
      <c r="L217" s="175"/>
      <c r="M217" s="175"/>
      <c r="N217" s="175"/>
      <c r="O217" s="135"/>
      <c r="P217" s="176"/>
    </row>
    <row r="218" spans="2:20" ht="20.100000000000001" customHeight="1">
      <c r="B218" s="162"/>
      <c r="C218" s="266"/>
      <c r="D218" s="266" t="s">
        <v>125</v>
      </c>
      <c r="E218" s="266"/>
      <c r="F218" s="175" t="s">
        <v>2513</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2513</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2513</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2514</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2514</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100</v>
      </c>
      <c r="G234" s="93"/>
      <c r="H234" s="93"/>
      <c r="I234" s="93"/>
      <c r="J234" s="93"/>
      <c r="K234" s="93"/>
      <c r="L234" s="93"/>
      <c r="M234" s="93"/>
      <c r="N234" s="168" t="s">
        <v>492</v>
      </c>
      <c r="O234" s="168"/>
      <c r="P234" s="194"/>
    </row>
    <row r="235" spans="1:20" ht="120" customHeight="1" thickBot="1">
      <c r="B235" s="287" t="s">
        <v>71</v>
      </c>
      <c r="C235" s="220"/>
      <c r="D235" s="220"/>
      <c r="E235" s="221"/>
      <c r="F235" s="222" t="s">
        <v>2539</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c r="O245" s="135"/>
      <c r="P245" s="176"/>
    </row>
    <row r="246" spans="2:16" ht="20.100000000000001" customHeight="1">
      <c r="B246" s="362" t="s">
        <v>141</v>
      </c>
      <c r="C246" s="163"/>
      <c r="D246" s="163"/>
      <c r="E246" s="363">
        <f>IF(OR($H$246&lt;&gt;"",$K$246&lt;&gt;""),SUM($H$246,$K$246),"")</f>
        <v>24</v>
      </c>
      <c r="F246" s="363"/>
      <c r="G246" s="363"/>
      <c r="H246" s="175">
        <v>16</v>
      </c>
      <c r="I246" s="175"/>
      <c r="J246" s="175"/>
      <c r="K246" s="175">
        <v>8</v>
      </c>
      <c r="L246" s="175"/>
      <c r="M246" s="175"/>
      <c r="N246" s="175"/>
      <c r="O246" s="135"/>
      <c r="P246" s="176"/>
    </row>
    <row r="247" spans="2:16" ht="20.100000000000001" customHeight="1">
      <c r="B247" s="44"/>
      <c r="C247" s="163" t="s">
        <v>142</v>
      </c>
      <c r="D247" s="163"/>
      <c r="E247" s="363">
        <f>IF(OR($H$247&lt;&gt;"",$K$247&lt;&gt;""),SUM($H$247,$K$247),"")</f>
        <v>18</v>
      </c>
      <c r="F247" s="363"/>
      <c r="G247" s="363"/>
      <c r="H247" s="175">
        <v>14</v>
      </c>
      <c r="I247" s="175"/>
      <c r="J247" s="175"/>
      <c r="K247" s="175">
        <v>4</v>
      </c>
      <c r="L247" s="175"/>
      <c r="M247" s="175"/>
      <c r="N247" s="175"/>
      <c r="O247" s="135"/>
      <c r="P247" s="176"/>
    </row>
    <row r="248" spans="2:16" ht="20.100000000000001" customHeight="1">
      <c r="B248" s="45"/>
      <c r="C248" s="163" t="s">
        <v>143</v>
      </c>
      <c r="D248" s="163"/>
      <c r="E248" s="363">
        <f>IF(OR($H$248&lt;&gt;"",$K$248&lt;&gt;""),SUM($H$248,$K$248),"")</f>
        <v>5</v>
      </c>
      <c r="F248" s="363"/>
      <c r="G248" s="363"/>
      <c r="H248" s="175">
        <v>1</v>
      </c>
      <c r="I248" s="175"/>
      <c r="J248" s="175"/>
      <c r="K248" s="175">
        <v>4</v>
      </c>
      <c r="L248" s="175"/>
      <c r="M248" s="175"/>
      <c r="N248" s="175"/>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f>IF(OR($H$251&lt;&gt;"",$K$251&lt;&gt;""),SUM($H$251,$K$251),"")</f>
        <v>1</v>
      </c>
      <c r="F251" s="363"/>
      <c r="G251" s="363"/>
      <c r="H251" s="175">
        <v>1</v>
      </c>
      <c r="I251" s="175"/>
      <c r="J251" s="175"/>
      <c r="K251" s="175"/>
      <c r="L251" s="175"/>
      <c r="M251" s="175"/>
      <c r="N251" s="175"/>
      <c r="O251" s="135"/>
      <c r="P251" s="176"/>
    </row>
    <row r="252" spans="2:16" ht="20.100000000000001" customHeight="1">
      <c r="B252" s="164" t="s">
        <v>147</v>
      </c>
      <c r="C252" s="163"/>
      <c r="D252" s="163"/>
      <c r="E252" s="363">
        <f>IF(OR($H$252&lt;&gt;"",$K$252&lt;&gt;""),SUM($H$252,$K$252),"")</f>
        <v>8</v>
      </c>
      <c r="F252" s="363"/>
      <c r="G252" s="363"/>
      <c r="H252" s="175">
        <v>5</v>
      </c>
      <c r="I252" s="175"/>
      <c r="J252" s="175"/>
      <c r="K252" s="175">
        <v>3</v>
      </c>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c r="O253" s="135"/>
      <c r="P253" s="176"/>
    </row>
    <row r="254" spans="2:16" ht="20.100000000000001" customHeight="1">
      <c r="B254" s="164" t="s">
        <v>149</v>
      </c>
      <c r="C254" s="163"/>
      <c r="D254" s="163"/>
      <c r="E254" s="363">
        <f>IF(OR($H$254&lt;&gt;"",$K$254&lt;&gt;""),SUM($H$254,$K$254),"")</f>
        <v>4</v>
      </c>
      <c r="F254" s="363"/>
      <c r="G254" s="363"/>
      <c r="H254" s="175">
        <v>4</v>
      </c>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5</v>
      </c>
      <c r="H265" s="363"/>
      <c r="I265" s="363"/>
      <c r="J265" s="175">
        <v>5</v>
      </c>
      <c r="K265" s="175"/>
      <c r="L265" s="175"/>
      <c r="M265" s="175"/>
      <c r="N265" s="175"/>
      <c r="O265" s="135"/>
      <c r="P265" s="176"/>
    </row>
    <row r="266" spans="2:20" ht="20.100000000000001" customHeight="1">
      <c r="B266" s="164" t="s">
        <v>162</v>
      </c>
      <c r="C266" s="163"/>
      <c r="D266" s="163"/>
      <c r="E266" s="163"/>
      <c r="F266" s="163"/>
      <c r="G266" s="363">
        <f>IF(OR($J$266&lt;&gt;"",$M$266&lt;&gt;""),SUM($J$266,$M$266),"")</f>
        <v>2</v>
      </c>
      <c r="H266" s="363"/>
      <c r="I266" s="363"/>
      <c r="J266" s="175">
        <v>1</v>
      </c>
      <c r="K266" s="175"/>
      <c r="L266" s="175"/>
      <c r="M266" s="175">
        <v>1</v>
      </c>
      <c r="N266" s="175"/>
      <c r="O266" s="135"/>
      <c r="P266" s="176"/>
    </row>
    <row r="267" spans="2:20" ht="20.100000000000001" customHeight="1">
      <c r="B267" s="164" t="s">
        <v>398</v>
      </c>
      <c r="C267" s="163"/>
      <c r="D267" s="163"/>
      <c r="E267" s="163"/>
      <c r="F267" s="163"/>
      <c r="G267" s="363">
        <f>IF(OR($J$267&lt;&gt;"",$M$267&lt;&gt;""),SUM($J$267,$M$267),"")</f>
        <v>9</v>
      </c>
      <c r="H267" s="363"/>
      <c r="I267" s="363"/>
      <c r="J267" s="175">
        <v>6</v>
      </c>
      <c r="K267" s="175"/>
      <c r="L267" s="175"/>
      <c r="M267" s="175">
        <v>3</v>
      </c>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30</v>
      </c>
      <c r="J283" s="47" t="s">
        <v>502</v>
      </c>
      <c r="K283" s="48" t="s">
        <v>447</v>
      </c>
      <c r="L283" s="29">
        <v>7</v>
      </c>
      <c r="M283" s="47" t="s">
        <v>501</v>
      </c>
      <c r="N283" s="29">
        <v>30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2513</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4</v>
      </c>
      <c r="I307" s="28"/>
      <c r="J307" s="28"/>
      <c r="K307" s="28"/>
      <c r="L307" s="28"/>
      <c r="M307" s="28"/>
      <c r="N307" s="28"/>
      <c r="O307" s="28"/>
      <c r="P307" s="28"/>
      <c r="Q307" s="12"/>
    </row>
    <row r="308" spans="1:20" ht="20.100000000000001" customHeight="1">
      <c r="B308" s="129" t="s">
        <v>185</v>
      </c>
      <c r="C308" s="115"/>
      <c r="D308" s="115"/>
      <c r="E308" s="115"/>
      <c r="F308" s="130"/>
      <c r="G308" s="28"/>
      <c r="H308" s="28">
        <v>1</v>
      </c>
      <c r="I308" s="28"/>
      <c r="J308" s="28"/>
      <c r="K308" s="28"/>
      <c r="L308" s="28"/>
      <c r="M308" s="28"/>
      <c r="N308" s="28"/>
      <c r="O308" s="28"/>
      <c r="P308" s="28"/>
      <c r="Q308" s="12"/>
    </row>
    <row r="309" spans="1:20" ht="20.100000000000001" customHeight="1">
      <c r="B309" s="330" t="s">
        <v>186</v>
      </c>
      <c r="C309" s="331"/>
      <c r="D309" s="166" t="s">
        <v>187</v>
      </c>
      <c r="E309" s="168"/>
      <c r="F309" s="239"/>
      <c r="G309" s="28"/>
      <c r="H309" s="28">
        <v>4</v>
      </c>
      <c r="I309" s="28">
        <v>6</v>
      </c>
      <c r="J309" s="28">
        <v>3</v>
      </c>
      <c r="K309" s="28"/>
      <c r="L309" s="28"/>
      <c r="M309" s="28"/>
      <c r="N309" s="28"/>
      <c r="O309" s="28"/>
      <c r="P309" s="28"/>
      <c r="Q309" s="12"/>
    </row>
    <row r="310" spans="1:20" ht="20.100000000000001" customHeight="1">
      <c r="B310" s="332"/>
      <c r="C310" s="333"/>
      <c r="D310" s="114" t="s">
        <v>188</v>
      </c>
      <c r="E310" s="115"/>
      <c r="F310" s="130"/>
      <c r="G310" s="328"/>
      <c r="H310" s="328"/>
      <c r="I310" s="328">
        <v>3</v>
      </c>
      <c r="J310" s="328">
        <v>1</v>
      </c>
      <c r="K310" s="328">
        <v>1</v>
      </c>
      <c r="L310" s="328"/>
      <c r="M310" s="328"/>
      <c r="N310" s="328">
        <v>1</v>
      </c>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c r="I312" s="328">
        <v>2</v>
      </c>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v>1</v>
      </c>
      <c r="J316" s="28"/>
      <c r="K316" s="28"/>
      <c r="L316" s="28"/>
      <c r="M316" s="28"/>
      <c r="N316" s="28"/>
      <c r="O316" s="28">
        <v>1</v>
      </c>
      <c r="P316" s="28"/>
      <c r="Q316" s="12"/>
    </row>
    <row r="317" spans="1:20" ht="20.100000000000001" customHeight="1" thickBot="1">
      <c r="B317" s="183" t="s">
        <v>192</v>
      </c>
      <c r="C317" s="184"/>
      <c r="D317" s="184"/>
      <c r="E317" s="184"/>
      <c r="F317" s="184"/>
      <c r="G317" s="184"/>
      <c r="H317" s="208" t="s">
        <v>2514</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2513</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v>1</v>
      </c>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2545</v>
      </c>
      <c r="J338" s="175"/>
      <c r="K338" s="175"/>
      <c r="L338" s="175"/>
      <c r="M338" s="135" t="s">
        <v>2546</v>
      </c>
      <c r="N338" s="93"/>
      <c r="O338" s="93"/>
      <c r="P338" s="136"/>
    </row>
    <row r="339" spans="2:17" ht="20.100000000000001" customHeight="1">
      <c r="B339" s="164"/>
      <c r="C339" s="163"/>
      <c r="D339" s="163"/>
      <c r="E339" s="166" t="s">
        <v>214</v>
      </c>
      <c r="F339" s="168"/>
      <c r="G339" s="168"/>
      <c r="H339" s="239"/>
      <c r="I339" s="135" t="s">
        <v>2547</v>
      </c>
      <c r="J339" s="93"/>
      <c r="K339" s="93"/>
      <c r="L339" s="55" t="s">
        <v>495</v>
      </c>
      <c r="M339" s="135" t="s">
        <v>2547</v>
      </c>
      <c r="N339" s="93"/>
      <c r="O339" s="93"/>
      <c r="P339" s="40" t="s">
        <v>495</v>
      </c>
    </row>
    <row r="340" spans="2:17" ht="20.100000000000001" customHeight="1">
      <c r="B340" s="164" t="s">
        <v>45</v>
      </c>
      <c r="C340" s="163"/>
      <c r="D340" s="163"/>
      <c r="E340" s="166" t="s">
        <v>215</v>
      </c>
      <c r="F340" s="168"/>
      <c r="G340" s="168"/>
      <c r="H340" s="239"/>
      <c r="I340" s="135">
        <v>16.53</v>
      </c>
      <c r="J340" s="93"/>
      <c r="K340" s="93"/>
      <c r="L340" s="55" t="s">
        <v>487</v>
      </c>
      <c r="M340" s="135">
        <v>16.53</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190145</v>
      </c>
      <c r="J346" s="93"/>
      <c r="K346" s="93"/>
      <c r="L346" s="50" t="s">
        <v>496</v>
      </c>
      <c r="M346" s="135">
        <v>163955</v>
      </c>
      <c r="N346" s="93"/>
      <c r="O346" s="93"/>
      <c r="P346" s="37" t="s">
        <v>496</v>
      </c>
    </row>
    <row r="347" spans="2:17" ht="20.100000000000001" customHeight="1">
      <c r="B347" s="188"/>
      <c r="C347" s="166" t="s">
        <v>209</v>
      </c>
      <c r="D347" s="168"/>
      <c r="E347" s="168"/>
      <c r="F347" s="168"/>
      <c r="G347" s="168"/>
      <c r="H347" s="239"/>
      <c r="I347" s="135">
        <v>92000</v>
      </c>
      <c r="J347" s="93"/>
      <c r="K347" s="93"/>
      <c r="L347" s="50" t="s">
        <v>496</v>
      </c>
      <c r="M347" s="135">
        <v>92000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43465</v>
      </c>
      <c r="J349" s="93"/>
      <c r="K349" s="93"/>
      <c r="L349" s="50" t="s">
        <v>496</v>
      </c>
      <c r="M349" s="135">
        <v>43465</v>
      </c>
      <c r="N349" s="93"/>
      <c r="O349" s="93"/>
      <c r="P349" s="37" t="s">
        <v>496</v>
      </c>
    </row>
    <row r="350" spans="2:17" ht="20.100000000000001" customHeight="1">
      <c r="B350" s="164"/>
      <c r="C350" s="311"/>
      <c r="D350" s="311"/>
      <c r="E350" s="166" t="s">
        <v>221</v>
      </c>
      <c r="F350" s="168"/>
      <c r="G350" s="168"/>
      <c r="H350" s="239"/>
      <c r="I350" s="135">
        <v>54680</v>
      </c>
      <c r="J350" s="93"/>
      <c r="K350" s="93"/>
      <c r="L350" s="50" t="s">
        <v>496</v>
      </c>
      <c r="M350" s="135">
        <v>28490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2549</v>
      </c>
      <c r="H363" s="170"/>
      <c r="I363" s="170"/>
      <c r="J363" s="170"/>
      <c r="K363" s="170"/>
      <c r="L363" s="170"/>
      <c r="M363" s="170"/>
      <c r="N363" s="170"/>
      <c r="O363" s="170"/>
      <c r="P363" s="171"/>
    </row>
    <row r="364" spans="2:20" ht="120" customHeight="1">
      <c r="B364" s="293" t="s">
        <v>220</v>
      </c>
      <c r="C364" s="168"/>
      <c r="D364" s="168"/>
      <c r="E364" s="168"/>
      <c r="F364" s="239"/>
      <c r="G364" s="169" t="s">
        <v>2550</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2551</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25</v>
      </c>
      <c r="I393" s="190"/>
      <c r="J393" s="190"/>
      <c r="K393" s="190"/>
      <c r="L393" s="190"/>
      <c r="M393" s="190"/>
      <c r="N393" s="190"/>
      <c r="O393" s="190"/>
      <c r="P393" s="49" t="s">
        <v>492</v>
      </c>
    </row>
    <row r="394" spans="1:20" ht="20.100000000000001" customHeight="1">
      <c r="B394" s="277"/>
      <c r="C394" s="278"/>
      <c r="D394" s="163" t="s">
        <v>249</v>
      </c>
      <c r="E394" s="163"/>
      <c r="F394" s="163"/>
      <c r="G394" s="163"/>
      <c r="H394" s="135">
        <v>55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5</v>
      </c>
      <c r="I396" s="93"/>
      <c r="J396" s="93"/>
      <c r="K396" s="93"/>
      <c r="L396" s="93"/>
      <c r="M396" s="93"/>
      <c r="N396" s="93"/>
      <c r="O396" s="93"/>
      <c r="P396" s="37" t="s">
        <v>494</v>
      </c>
    </row>
    <row r="397" spans="1:20" ht="20.100000000000001" customHeight="1">
      <c r="B397" s="164"/>
      <c r="C397" s="163"/>
      <c r="D397" s="163" t="s">
        <v>252</v>
      </c>
      <c r="E397" s="163"/>
      <c r="F397" s="163"/>
      <c r="G397" s="163"/>
      <c r="H397" s="135">
        <v>15</v>
      </c>
      <c r="I397" s="93"/>
      <c r="J397" s="93"/>
      <c r="K397" s="93"/>
      <c r="L397" s="93"/>
      <c r="M397" s="93"/>
      <c r="N397" s="93"/>
      <c r="O397" s="93"/>
      <c r="P397" s="37" t="s">
        <v>494</v>
      </c>
    </row>
    <row r="398" spans="1:20" ht="20.100000000000001" customHeight="1">
      <c r="B398" s="164"/>
      <c r="C398" s="163"/>
      <c r="D398" s="163" t="s">
        <v>253</v>
      </c>
      <c r="E398" s="163"/>
      <c r="F398" s="163"/>
      <c r="G398" s="163"/>
      <c r="H398" s="135">
        <v>59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20</v>
      </c>
      <c r="I402" s="93"/>
      <c r="J402" s="93"/>
      <c r="K402" s="93"/>
      <c r="L402" s="93"/>
      <c r="M402" s="93"/>
      <c r="N402" s="93"/>
      <c r="O402" s="93"/>
      <c r="P402" s="37" t="s">
        <v>494</v>
      </c>
    </row>
    <row r="403" spans="2:20" ht="20.100000000000001" customHeight="1">
      <c r="B403" s="262"/>
      <c r="C403" s="263"/>
      <c r="D403" s="163" t="s">
        <v>258</v>
      </c>
      <c r="E403" s="163"/>
      <c r="F403" s="163"/>
      <c r="G403" s="163"/>
      <c r="H403" s="135">
        <v>25</v>
      </c>
      <c r="I403" s="93"/>
      <c r="J403" s="93"/>
      <c r="K403" s="93"/>
      <c r="L403" s="93"/>
      <c r="M403" s="93"/>
      <c r="N403" s="93"/>
      <c r="O403" s="93"/>
      <c r="P403" s="37" t="s">
        <v>494</v>
      </c>
    </row>
    <row r="404" spans="2:20" ht="20.100000000000001" customHeight="1">
      <c r="B404" s="262"/>
      <c r="C404" s="263"/>
      <c r="D404" s="163" t="s">
        <v>259</v>
      </c>
      <c r="E404" s="163"/>
      <c r="F404" s="163"/>
      <c r="G404" s="163"/>
      <c r="H404" s="135">
        <v>18</v>
      </c>
      <c r="I404" s="93"/>
      <c r="J404" s="93"/>
      <c r="K404" s="93"/>
      <c r="L404" s="93"/>
      <c r="M404" s="93"/>
      <c r="N404" s="93"/>
      <c r="O404" s="93"/>
      <c r="P404" s="37" t="s">
        <v>494</v>
      </c>
    </row>
    <row r="405" spans="2:20" ht="20.100000000000001" customHeight="1">
      <c r="B405" s="262"/>
      <c r="C405" s="263"/>
      <c r="D405" s="163" t="s">
        <v>260</v>
      </c>
      <c r="E405" s="163"/>
      <c r="F405" s="163"/>
      <c r="G405" s="163"/>
      <c r="H405" s="135">
        <v>14</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25</v>
      </c>
      <c r="I407" s="93"/>
      <c r="J407" s="93"/>
      <c r="K407" s="93"/>
      <c r="L407" s="93"/>
      <c r="M407" s="93"/>
      <c r="N407" s="93"/>
      <c r="O407" s="93"/>
      <c r="P407" s="37" t="s">
        <v>494</v>
      </c>
    </row>
    <row r="408" spans="2:20" ht="20.100000000000001" customHeight="1">
      <c r="B408" s="164"/>
      <c r="C408" s="163"/>
      <c r="D408" s="163" t="s">
        <v>263</v>
      </c>
      <c r="E408" s="163"/>
      <c r="F408" s="163"/>
      <c r="G408" s="163"/>
      <c r="H408" s="135">
        <v>55</v>
      </c>
      <c r="I408" s="93"/>
      <c r="J408" s="93"/>
      <c r="K408" s="93"/>
      <c r="L408" s="93"/>
      <c r="M408" s="93"/>
      <c r="N408" s="93"/>
      <c r="O408" s="93"/>
      <c r="P408" s="37" t="s">
        <v>494</v>
      </c>
    </row>
    <row r="409" spans="2:20" ht="20.100000000000001" customHeight="1">
      <c r="B409" s="164"/>
      <c r="C409" s="163"/>
      <c r="D409" s="163" t="s">
        <v>264</v>
      </c>
      <c r="E409" s="163"/>
      <c r="F409" s="163"/>
      <c r="G409" s="163"/>
      <c r="H409" s="135">
        <v>0</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86.7</v>
      </c>
      <c r="I415" s="190"/>
      <c r="J415" s="190"/>
      <c r="K415" s="190"/>
      <c r="L415" s="190"/>
      <c r="M415" s="190"/>
      <c r="N415" s="190"/>
      <c r="O415" s="190"/>
      <c r="P415" s="49" t="s">
        <v>500</v>
      </c>
    </row>
    <row r="416" spans="2:20" ht="20.100000000000001" customHeight="1">
      <c r="B416" s="164" t="s">
        <v>270</v>
      </c>
      <c r="C416" s="163"/>
      <c r="D416" s="163"/>
      <c r="E416" s="163"/>
      <c r="F416" s="163"/>
      <c r="G416" s="163"/>
      <c r="H416" s="135">
        <v>80</v>
      </c>
      <c r="I416" s="93"/>
      <c r="J416" s="93"/>
      <c r="K416" s="93"/>
      <c r="L416" s="93"/>
      <c r="M416" s="93"/>
      <c r="N416" s="93"/>
      <c r="O416" s="93"/>
      <c r="P416" s="37" t="s">
        <v>492</v>
      </c>
    </row>
    <row r="417" spans="2:20" ht="20.100000000000001" customHeight="1">
      <c r="B417" s="164" t="s">
        <v>271</v>
      </c>
      <c r="C417" s="163"/>
      <c r="D417" s="163"/>
      <c r="E417" s="163"/>
      <c r="F417" s="163"/>
      <c r="G417" s="163"/>
      <c r="H417" s="135">
        <v>80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1</v>
      </c>
      <c r="I423" s="93"/>
      <c r="J423" s="93"/>
      <c r="K423" s="93"/>
      <c r="L423" s="93"/>
      <c r="M423" s="93"/>
      <c r="N423" s="93"/>
      <c r="O423" s="93"/>
      <c r="P423" s="37" t="s">
        <v>494</v>
      </c>
    </row>
    <row r="424" spans="2:20" ht="20.100000000000001" customHeight="1">
      <c r="B424" s="256"/>
      <c r="C424" s="257"/>
      <c r="D424" s="257"/>
      <c r="E424" s="163" t="s">
        <v>281</v>
      </c>
      <c r="F424" s="163"/>
      <c r="G424" s="163"/>
      <c r="H424" s="135">
        <v>5</v>
      </c>
      <c r="I424" s="93"/>
      <c r="J424" s="93"/>
      <c r="K424" s="93"/>
      <c r="L424" s="93"/>
      <c r="M424" s="93"/>
      <c r="N424" s="93"/>
      <c r="O424" s="93"/>
      <c r="P424" s="37" t="s">
        <v>494</v>
      </c>
    </row>
    <row r="425" spans="2:20" ht="20.100000000000001" customHeight="1">
      <c r="B425" s="256"/>
      <c r="C425" s="257"/>
      <c r="D425" s="257"/>
      <c r="E425" s="163" t="s">
        <v>427</v>
      </c>
      <c r="F425" s="163"/>
      <c r="G425" s="163"/>
      <c r="H425" s="135">
        <v>16</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2552</v>
      </c>
      <c r="I437" s="170"/>
      <c r="J437" s="170"/>
      <c r="K437" s="170"/>
      <c r="L437" s="170"/>
      <c r="M437" s="170"/>
      <c r="N437" s="170"/>
      <c r="O437" s="170"/>
      <c r="P437" s="171"/>
    </row>
    <row r="438" spans="1:20" ht="20.100000000000001" customHeight="1">
      <c r="B438" s="245"/>
      <c r="C438" s="166" t="s">
        <v>14</v>
      </c>
      <c r="D438" s="168"/>
      <c r="E438" s="168"/>
      <c r="F438" s="168"/>
      <c r="G438" s="239"/>
      <c r="H438" s="89" t="s">
        <v>2553</v>
      </c>
      <c r="I438" s="90"/>
      <c r="J438" s="35" t="s">
        <v>484</v>
      </c>
      <c r="K438" s="90" t="s">
        <v>2554</v>
      </c>
      <c r="L438" s="90"/>
      <c r="M438" s="35" t="s">
        <v>484</v>
      </c>
      <c r="N438" s="90" t="s">
        <v>2555</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t="s">
        <v>2556</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2557</v>
      </c>
      <c r="I444" s="170"/>
      <c r="J444" s="170"/>
      <c r="K444" s="170"/>
      <c r="L444" s="170"/>
      <c r="M444" s="170"/>
      <c r="N444" s="170"/>
      <c r="O444" s="170"/>
      <c r="P444" s="171"/>
    </row>
    <row r="445" spans="1:20" ht="20.100000000000001" customHeight="1">
      <c r="B445" s="237"/>
      <c r="C445" s="166" t="s">
        <v>14</v>
      </c>
      <c r="D445" s="168"/>
      <c r="E445" s="168"/>
      <c r="F445" s="168"/>
      <c r="G445" s="239"/>
      <c r="H445" s="89" t="s">
        <v>2558</v>
      </c>
      <c r="I445" s="90"/>
      <c r="J445" s="35" t="s">
        <v>484</v>
      </c>
      <c r="K445" s="90" t="s">
        <v>2559</v>
      </c>
      <c r="L445" s="90"/>
      <c r="M445" s="35" t="s">
        <v>484</v>
      </c>
      <c r="N445" s="90" t="s">
        <v>2560</v>
      </c>
      <c r="O445" s="90"/>
      <c r="P445" s="91"/>
    </row>
    <row r="446" spans="1:20" ht="20.100000000000001" customHeight="1">
      <c r="B446" s="237"/>
      <c r="C446" s="114" t="s">
        <v>284</v>
      </c>
      <c r="D446" s="115"/>
      <c r="E446" s="130"/>
      <c r="F446" s="231" t="s">
        <v>285</v>
      </c>
      <c r="G446" s="232"/>
      <c r="H446" s="23">
        <v>8</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2562</v>
      </c>
      <c r="I451" s="170"/>
      <c r="J451" s="170"/>
      <c r="K451" s="170"/>
      <c r="L451" s="170"/>
      <c r="M451" s="170"/>
      <c r="N451" s="170"/>
      <c r="O451" s="170"/>
      <c r="P451" s="171"/>
    </row>
    <row r="452" spans="2:16" ht="20.100000000000001" customHeight="1">
      <c r="B452" s="237"/>
      <c r="C452" s="166" t="s">
        <v>14</v>
      </c>
      <c r="D452" s="168"/>
      <c r="E452" s="168"/>
      <c r="F452" s="168"/>
      <c r="G452" s="239"/>
      <c r="H452" s="89" t="s">
        <v>2553</v>
      </c>
      <c r="I452" s="90"/>
      <c r="J452" s="35" t="s">
        <v>484</v>
      </c>
      <c r="K452" s="90" t="s">
        <v>2564</v>
      </c>
      <c r="L452" s="90"/>
      <c r="M452" s="35" t="s">
        <v>484</v>
      </c>
      <c r="N452" s="90" t="s">
        <v>2563</v>
      </c>
      <c r="O452" s="90"/>
      <c r="P452" s="91"/>
    </row>
    <row r="453" spans="2:16" ht="20.100000000000001" customHeight="1">
      <c r="B453" s="237"/>
      <c r="C453" s="114" t="s">
        <v>284</v>
      </c>
      <c r="D453" s="115"/>
      <c r="E453" s="130"/>
      <c r="F453" s="231" t="s">
        <v>285</v>
      </c>
      <c r="G453" s="232"/>
      <c r="H453" s="23">
        <v>8</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2565</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2514</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2566</v>
      </c>
      <c r="M475" s="102"/>
      <c r="N475" s="102"/>
      <c r="O475" s="103"/>
      <c r="P475" s="104"/>
    </row>
    <row r="476" spans="2:20" ht="20.100000000000001" customHeight="1">
      <c r="B476" s="129" t="s">
        <v>291</v>
      </c>
      <c r="C476" s="115"/>
      <c r="D476" s="115"/>
      <c r="E476" s="115"/>
      <c r="F476" s="115"/>
      <c r="G476" s="130"/>
      <c r="H476" s="175" t="s">
        <v>2513</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2567</v>
      </c>
      <c r="M478" s="102"/>
      <c r="N478" s="102"/>
      <c r="O478" s="103"/>
      <c r="P478" s="104"/>
    </row>
    <row r="479" spans="2:20" ht="20.100000000000001" customHeight="1" thickBot="1">
      <c r="B479" s="217" t="s">
        <v>292</v>
      </c>
      <c r="C479" s="218"/>
      <c r="D479" s="218"/>
      <c r="E479" s="218"/>
      <c r="F479" s="218"/>
      <c r="G479" s="218"/>
      <c r="H479" s="208" t="s">
        <v>2514</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2514</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2513</v>
      </c>
      <c r="K485" s="175"/>
      <c r="L485" s="175"/>
      <c r="M485" s="175"/>
      <c r="N485" s="175"/>
      <c r="O485" s="135"/>
      <c r="P485" s="176"/>
      <c r="S485" s="15" t="str">
        <f>IF($F$482=MST!$I$6,IF(J485="","未記入",""),"")</f>
        <v/>
      </c>
    </row>
    <row r="486" spans="1:20" ht="20.100000000000001" customHeight="1">
      <c r="B486" s="129" t="s">
        <v>505</v>
      </c>
      <c r="C486" s="115"/>
      <c r="D486" s="115"/>
      <c r="E486" s="130"/>
      <c r="F486" s="135" t="s">
        <v>2513</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2514</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2514</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2513</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2571</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90" zoomScaleNormal="85" zoomScaleSheetLayoutView="9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2572</v>
      </c>
      <c r="K4" s="479"/>
      <c r="L4" s="479"/>
      <c r="M4" s="478" t="s">
        <v>2573</v>
      </c>
      <c r="N4" s="479"/>
      <c r="O4" s="479"/>
      <c r="P4" s="479"/>
      <c r="Q4" s="479"/>
      <c r="R4" s="65" t="s">
        <v>2523</v>
      </c>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2574</v>
      </c>
      <c r="K9" s="479"/>
      <c r="L9" s="479"/>
      <c r="M9" s="478" t="s">
        <v>2575</v>
      </c>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2576</v>
      </c>
      <c r="K13" s="479"/>
      <c r="L13" s="479"/>
      <c r="M13" s="478" t="s">
        <v>2577</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2578</v>
      </c>
      <c r="K26" s="504"/>
      <c r="L26" s="504"/>
      <c r="M26" s="503" t="s">
        <v>2573</v>
      </c>
      <c r="N26" s="504"/>
      <c r="O26" s="504"/>
      <c r="P26" s="504"/>
      <c r="Q26" s="504"/>
      <c r="R26" s="67" t="s">
        <v>2523</v>
      </c>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2576</v>
      </c>
      <c r="K35" s="479"/>
      <c r="L35" s="479"/>
      <c r="M35" s="478" t="s">
        <v>2577</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G61" zoomScale="85" zoomScaleNormal="85" zoomScaleSheetLayoutView="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2513</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2514</v>
      </c>
      <c r="K7" s="520"/>
      <c r="L7" s="520"/>
      <c r="M7" s="520"/>
      <c r="N7" s="520"/>
      <c r="O7" s="521"/>
      <c r="P7" s="519" t="s">
        <v>2513</v>
      </c>
      <c r="Q7" s="520"/>
      <c r="R7" s="520"/>
      <c r="S7" s="520"/>
      <c r="T7" s="520"/>
      <c r="U7" s="521"/>
      <c r="V7" s="560"/>
      <c r="W7" s="560"/>
      <c r="X7" s="560"/>
      <c r="Y7" s="560"/>
      <c r="Z7" s="560"/>
      <c r="AA7" s="560"/>
      <c r="AB7" s="558"/>
      <c r="AC7" s="559"/>
      <c r="AD7" s="559"/>
      <c r="AE7" s="558" t="s">
        <v>2581</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2514</v>
      </c>
      <c r="K8" s="523"/>
      <c r="L8" s="523"/>
      <c r="M8" s="523"/>
      <c r="N8" s="523"/>
      <c r="O8" s="524"/>
      <c r="P8" s="522" t="s">
        <v>2513</v>
      </c>
      <c r="Q8" s="523"/>
      <c r="R8" s="523"/>
      <c r="S8" s="523"/>
      <c r="T8" s="523"/>
      <c r="U8" s="524"/>
      <c r="V8" s="518"/>
      <c r="W8" s="518"/>
      <c r="X8" s="518"/>
      <c r="Y8" s="518"/>
      <c r="Z8" s="518"/>
      <c r="AA8" s="518"/>
      <c r="AB8" s="552"/>
      <c r="AC8" s="553"/>
      <c r="AD8" s="553"/>
      <c r="AE8" s="552" t="s">
        <v>2581</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2514</v>
      </c>
      <c r="Q9" s="523"/>
      <c r="R9" s="523"/>
      <c r="S9" s="523"/>
      <c r="T9" s="523"/>
      <c r="U9" s="524"/>
      <c r="V9" s="518"/>
      <c r="W9" s="518"/>
      <c r="X9" s="518"/>
      <c r="Y9" s="518" t="s">
        <v>2523</v>
      </c>
      <c r="Z9" s="518"/>
      <c r="AA9" s="518"/>
      <c r="AB9" s="552" t="s">
        <v>2579</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2514</v>
      </c>
      <c r="K10" s="523"/>
      <c r="L10" s="523"/>
      <c r="M10" s="523"/>
      <c r="N10" s="523"/>
      <c r="O10" s="524"/>
      <c r="P10" s="522" t="s">
        <v>2514</v>
      </c>
      <c r="Q10" s="523"/>
      <c r="R10" s="523"/>
      <c r="S10" s="523"/>
      <c r="T10" s="523"/>
      <c r="U10" s="524"/>
      <c r="V10" s="518"/>
      <c r="W10" s="518"/>
      <c r="X10" s="518"/>
      <c r="Y10" s="518" t="s">
        <v>2523</v>
      </c>
      <c r="Z10" s="518"/>
      <c r="AA10" s="518"/>
      <c r="AB10" s="552" t="s">
        <v>2580</v>
      </c>
      <c r="AC10" s="553"/>
      <c r="AD10" s="553"/>
      <c r="AE10" s="552" t="s">
        <v>2582</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2514</v>
      </c>
      <c r="K11" s="523"/>
      <c r="L11" s="523"/>
      <c r="M11" s="523"/>
      <c r="N11" s="523"/>
      <c r="O11" s="524"/>
      <c r="P11" s="522" t="s">
        <v>2514</v>
      </c>
      <c r="Q11" s="523"/>
      <c r="R11" s="523"/>
      <c r="S11" s="523"/>
      <c r="T11" s="523"/>
      <c r="U11" s="524"/>
      <c r="V11" s="518"/>
      <c r="W11" s="518"/>
      <c r="X11" s="518"/>
      <c r="Y11" s="518" t="s">
        <v>2523</v>
      </c>
      <c r="Z11" s="518"/>
      <c r="AA11" s="518"/>
      <c r="AB11" s="552" t="s">
        <v>2580</v>
      </c>
      <c r="AC11" s="553"/>
      <c r="AD11" s="553"/>
      <c r="AE11" s="552" t="s">
        <v>2582</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2514</v>
      </c>
      <c r="K12" s="523"/>
      <c r="L12" s="523"/>
      <c r="M12" s="523"/>
      <c r="N12" s="523"/>
      <c r="O12" s="524"/>
      <c r="P12" s="522" t="s">
        <v>2513</v>
      </c>
      <c r="Q12" s="523"/>
      <c r="R12" s="523"/>
      <c r="S12" s="523"/>
      <c r="T12" s="523"/>
      <c r="U12" s="524"/>
      <c r="V12" s="518"/>
      <c r="W12" s="518"/>
      <c r="X12" s="518"/>
      <c r="Y12" s="518"/>
      <c r="Z12" s="518"/>
      <c r="AA12" s="518"/>
      <c r="AB12" s="552"/>
      <c r="AC12" s="553"/>
      <c r="AD12" s="553"/>
      <c r="AE12" s="552" t="s">
        <v>2581</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2513</v>
      </c>
      <c r="K13" s="523"/>
      <c r="L13" s="523"/>
      <c r="M13" s="523"/>
      <c r="N13" s="523"/>
      <c r="O13" s="524"/>
      <c r="P13" s="522" t="s">
        <v>2513</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2514</v>
      </c>
      <c r="K14" s="526"/>
      <c r="L14" s="526"/>
      <c r="M14" s="526"/>
      <c r="N14" s="526"/>
      <c r="O14" s="527"/>
      <c r="P14" s="525" t="s">
        <v>2513</v>
      </c>
      <c r="Q14" s="526"/>
      <c r="R14" s="526"/>
      <c r="S14" s="526"/>
      <c r="T14" s="526"/>
      <c r="U14" s="527"/>
      <c r="V14" s="555"/>
      <c r="W14" s="555"/>
      <c r="X14" s="555"/>
      <c r="Y14" s="555"/>
      <c r="Z14" s="555"/>
      <c r="AA14" s="555"/>
      <c r="AB14" s="561"/>
      <c r="AC14" s="562"/>
      <c r="AD14" s="562"/>
      <c r="AE14" s="250" t="s">
        <v>2581</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2514</v>
      </c>
      <c r="K16" s="520"/>
      <c r="L16" s="520"/>
      <c r="M16" s="520"/>
      <c r="N16" s="520"/>
      <c r="O16" s="521"/>
      <c r="P16" s="519" t="s">
        <v>2514</v>
      </c>
      <c r="Q16" s="520"/>
      <c r="R16" s="520"/>
      <c r="S16" s="520"/>
      <c r="T16" s="520"/>
      <c r="U16" s="521"/>
      <c r="V16" s="560"/>
      <c r="W16" s="560"/>
      <c r="X16" s="560"/>
      <c r="Y16" s="560" t="s">
        <v>2523</v>
      </c>
      <c r="Z16" s="560"/>
      <c r="AA16" s="560"/>
      <c r="AB16" s="558" t="s">
        <v>2580</v>
      </c>
      <c r="AC16" s="559"/>
      <c r="AD16" s="559"/>
      <c r="AE16" s="558" t="s">
        <v>2583</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2514</v>
      </c>
      <c r="K17" s="523"/>
      <c r="L17" s="523"/>
      <c r="M17" s="523"/>
      <c r="N17" s="523"/>
      <c r="O17" s="524"/>
      <c r="P17" s="522" t="s">
        <v>2513</v>
      </c>
      <c r="Q17" s="523"/>
      <c r="R17" s="523"/>
      <c r="S17" s="523"/>
      <c r="T17" s="523"/>
      <c r="U17" s="524"/>
      <c r="V17" s="518"/>
      <c r="W17" s="518"/>
      <c r="X17" s="518"/>
      <c r="Y17" s="518"/>
      <c r="Z17" s="518"/>
      <c r="AA17" s="518"/>
      <c r="AB17" s="552"/>
      <c r="AC17" s="553"/>
      <c r="AD17" s="553"/>
      <c r="AE17" s="552" t="s">
        <v>2584</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2514</v>
      </c>
      <c r="K18" s="523"/>
      <c r="L18" s="523"/>
      <c r="M18" s="523"/>
      <c r="N18" s="523"/>
      <c r="O18" s="524"/>
      <c r="P18" s="522" t="s">
        <v>2514</v>
      </c>
      <c r="Q18" s="523"/>
      <c r="R18" s="523"/>
      <c r="S18" s="523"/>
      <c r="T18" s="523"/>
      <c r="U18" s="524"/>
      <c r="V18" s="518"/>
      <c r="W18" s="518"/>
      <c r="X18" s="518"/>
      <c r="Y18" s="518" t="s">
        <v>2523</v>
      </c>
      <c r="Z18" s="518"/>
      <c r="AA18" s="518"/>
      <c r="AB18" s="552" t="s">
        <v>2580</v>
      </c>
      <c r="AC18" s="553"/>
      <c r="AD18" s="553"/>
      <c r="AE18" s="552" t="s">
        <v>2585</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2514</v>
      </c>
      <c r="K19" s="523"/>
      <c r="L19" s="523"/>
      <c r="M19" s="523"/>
      <c r="N19" s="523"/>
      <c r="O19" s="524"/>
      <c r="P19" s="522" t="s">
        <v>2514</v>
      </c>
      <c r="Q19" s="523"/>
      <c r="R19" s="523"/>
      <c r="S19" s="523"/>
      <c r="T19" s="523"/>
      <c r="U19" s="524"/>
      <c r="V19" s="518"/>
      <c r="W19" s="518"/>
      <c r="X19" s="518"/>
      <c r="Y19" s="518" t="s">
        <v>2523</v>
      </c>
      <c r="Z19" s="518"/>
      <c r="AA19" s="518"/>
      <c r="AB19" s="552"/>
      <c r="AC19" s="553"/>
      <c r="AD19" s="553"/>
      <c r="AE19" s="552" t="s">
        <v>2586</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2513</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2513</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2514</v>
      </c>
      <c r="Q22" s="523"/>
      <c r="R22" s="523"/>
      <c r="S22" s="523"/>
      <c r="T22" s="523"/>
      <c r="U22" s="524"/>
      <c r="V22" s="518"/>
      <c r="W22" s="518"/>
      <c r="X22" s="518"/>
      <c r="Y22" s="518" t="s">
        <v>2523</v>
      </c>
      <c r="Z22" s="518"/>
      <c r="AA22" s="518"/>
      <c r="AB22" s="552" t="s">
        <v>2579</v>
      </c>
      <c r="AC22" s="553"/>
      <c r="AD22" s="553"/>
      <c r="AE22" s="552" t="s">
        <v>2588</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2514</v>
      </c>
      <c r="K23" s="523"/>
      <c r="L23" s="523"/>
      <c r="M23" s="523"/>
      <c r="N23" s="523"/>
      <c r="O23" s="524"/>
      <c r="P23" s="522" t="s">
        <v>2514</v>
      </c>
      <c r="Q23" s="523"/>
      <c r="R23" s="523"/>
      <c r="S23" s="523"/>
      <c r="T23" s="523"/>
      <c r="U23" s="524"/>
      <c r="V23" s="518"/>
      <c r="W23" s="518"/>
      <c r="X23" s="518"/>
      <c r="Y23" s="518" t="s">
        <v>2523</v>
      </c>
      <c r="Z23" s="518"/>
      <c r="AA23" s="518"/>
      <c r="AB23" s="552" t="s">
        <v>2587</v>
      </c>
      <c r="AC23" s="553"/>
      <c r="AD23" s="553"/>
      <c r="AE23" s="552" t="s">
        <v>2589</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2514</v>
      </c>
      <c r="K24" s="523"/>
      <c r="L24" s="523"/>
      <c r="M24" s="523"/>
      <c r="N24" s="523"/>
      <c r="O24" s="524"/>
      <c r="P24" s="522" t="s">
        <v>2514</v>
      </c>
      <c r="Q24" s="523"/>
      <c r="R24" s="523"/>
      <c r="S24" s="523"/>
      <c r="T24" s="523"/>
      <c r="U24" s="524"/>
      <c r="V24" s="518"/>
      <c r="W24" s="518"/>
      <c r="X24" s="518"/>
      <c r="Y24" s="518" t="s">
        <v>2523</v>
      </c>
      <c r="Z24" s="518"/>
      <c r="AA24" s="518"/>
      <c r="AB24" s="552" t="s">
        <v>2587</v>
      </c>
      <c r="AC24" s="553"/>
      <c r="AD24" s="553"/>
      <c r="AE24" s="552" t="s">
        <v>2589</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2513</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2514</v>
      </c>
      <c r="Q27" s="520"/>
      <c r="R27" s="520"/>
      <c r="S27" s="520"/>
      <c r="T27" s="520"/>
      <c r="U27" s="521"/>
      <c r="V27" s="560"/>
      <c r="W27" s="560"/>
      <c r="X27" s="560"/>
      <c r="Y27" s="560" t="s">
        <v>2523</v>
      </c>
      <c r="Z27" s="560"/>
      <c r="AA27" s="560"/>
      <c r="AB27" s="558" t="s">
        <v>2579</v>
      </c>
      <c r="AC27" s="559"/>
      <c r="AD27" s="559"/>
      <c r="AE27" s="558" t="s">
        <v>2590</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2514</v>
      </c>
      <c r="K28" s="523"/>
      <c r="L28" s="523"/>
      <c r="M28" s="523"/>
      <c r="N28" s="523"/>
      <c r="O28" s="524"/>
      <c r="P28" s="522" t="s">
        <v>2513</v>
      </c>
      <c r="Q28" s="523"/>
      <c r="R28" s="523"/>
      <c r="S28" s="523"/>
      <c r="T28" s="523"/>
      <c r="U28" s="524"/>
      <c r="V28" s="518"/>
      <c r="W28" s="518"/>
      <c r="X28" s="518"/>
      <c r="Y28" s="518"/>
      <c r="Z28" s="518"/>
      <c r="AA28" s="518"/>
      <c r="AB28" s="552"/>
      <c r="AC28" s="553"/>
      <c r="AD28" s="553"/>
      <c r="AE28" s="552" t="s">
        <v>2591</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2514</v>
      </c>
      <c r="K29" s="523"/>
      <c r="L29" s="523"/>
      <c r="M29" s="523"/>
      <c r="N29" s="523"/>
      <c r="O29" s="524"/>
      <c r="P29" s="522" t="s">
        <v>2513</v>
      </c>
      <c r="Q29" s="523"/>
      <c r="R29" s="523"/>
      <c r="S29" s="523"/>
      <c r="T29" s="523"/>
      <c r="U29" s="524"/>
      <c r="V29" s="518"/>
      <c r="W29" s="518"/>
      <c r="X29" s="518"/>
      <c r="Y29" s="518"/>
      <c r="Z29" s="518"/>
      <c r="AA29" s="518"/>
      <c r="AB29" s="552"/>
      <c r="AC29" s="553"/>
      <c r="AD29" s="553"/>
      <c r="AE29" s="552" t="s">
        <v>2591</v>
      </c>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2514</v>
      </c>
      <c r="K30" s="523"/>
      <c r="L30" s="523"/>
      <c r="M30" s="523"/>
      <c r="N30" s="523"/>
      <c r="O30" s="524"/>
      <c r="P30" s="522" t="s">
        <v>2513</v>
      </c>
      <c r="Q30" s="523"/>
      <c r="R30" s="523"/>
      <c r="S30" s="523"/>
      <c r="T30" s="523"/>
      <c r="U30" s="524"/>
      <c r="V30" s="518"/>
      <c r="W30" s="518"/>
      <c r="X30" s="518"/>
      <c r="Y30" s="518"/>
      <c r="Z30" s="518"/>
      <c r="AA30" s="518"/>
      <c r="AB30" s="552"/>
      <c r="AC30" s="553"/>
      <c r="AD30" s="553"/>
      <c r="AE30" s="552" t="s">
        <v>2591</v>
      </c>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2514</v>
      </c>
      <c r="K31" s="526"/>
      <c r="L31" s="526"/>
      <c r="M31" s="526"/>
      <c r="N31" s="526"/>
      <c r="O31" s="527"/>
      <c r="P31" s="525" t="s">
        <v>2513</v>
      </c>
      <c r="Q31" s="526"/>
      <c r="R31" s="526"/>
      <c r="S31" s="526"/>
      <c r="T31" s="526"/>
      <c r="U31" s="527"/>
      <c r="V31" s="555"/>
      <c r="W31" s="555"/>
      <c r="X31" s="555"/>
      <c r="Y31" s="555"/>
      <c r="Z31" s="555"/>
      <c r="AA31" s="555"/>
      <c r="AB31" s="561"/>
      <c r="AC31" s="562"/>
      <c r="AD31" s="562"/>
      <c r="AE31" s="561" t="s">
        <v>2591</v>
      </c>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2514</v>
      </c>
      <c r="K33" s="520"/>
      <c r="L33" s="520"/>
      <c r="M33" s="520"/>
      <c r="N33" s="520"/>
      <c r="O33" s="521"/>
      <c r="P33" s="519" t="s">
        <v>2514</v>
      </c>
      <c r="Q33" s="520"/>
      <c r="R33" s="520"/>
      <c r="S33" s="520"/>
      <c r="T33" s="520"/>
      <c r="U33" s="521"/>
      <c r="V33" s="560"/>
      <c r="W33" s="560"/>
      <c r="X33" s="560"/>
      <c r="Y33" s="560"/>
      <c r="Z33" s="560"/>
      <c r="AA33" s="560"/>
      <c r="AB33" s="558" t="s">
        <v>2592</v>
      </c>
      <c r="AC33" s="559"/>
      <c r="AD33" s="559"/>
      <c r="AE33" s="558" t="s">
        <v>2593</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2513</v>
      </c>
      <c r="K34" s="523"/>
      <c r="L34" s="523"/>
      <c r="M34" s="523"/>
      <c r="N34" s="523"/>
      <c r="O34" s="524"/>
      <c r="P34" s="522" t="s">
        <v>2513</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2514</v>
      </c>
      <c r="K35" s="526"/>
      <c r="L35" s="526"/>
      <c r="M35" s="526"/>
      <c r="N35" s="526"/>
      <c r="O35" s="527"/>
      <c r="P35" s="525" t="s">
        <v>2513</v>
      </c>
      <c r="Q35" s="526"/>
      <c r="R35" s="526"/>
      <c r="S35" s="526"/>
      <c r="T35" s="526"/>
      <c r="U35" s="527"/>
      <c r="V35" s="555"/>
      <c r="W35" s="555"/>
      <c r="X35" s="555"/>
      <c r="Y35" s="555"/>
      <c r="Z35" s="555"/>
      <c r="AA35" s="555"/>
      <c r="AB35" s="561" t="s">
        <v>2594</v>
      </c>
      <c r="AC35" s="562"/>
      <c r="AD35" s="562"/>
      <c r="AE35" s="561" t="s">
        <v>2595</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