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9720" windowHeight="11370"/>
  </bookViews>
  <sheets>
    <sheet name="01総則" sheetId="40" r:id="rId1"/>
    <sheet name="02歳入" sheetId="18" r:id="rId2"/>
    <sheet name="03歳出" sheetId="33" r:id="rId3"/>
    <sheet name="04債務負担（新規）" sheetId="38" r:id="rId4"/>
    <sheet name="05市債" sheetId="36" r:id="rId5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  <definedName name="_xlnm.Print_Area" localSheetId="3">'04債務負担（新規）'!$A$1:$G$13</definedName>
    <definedName name="_xlnm.Print_Area" localSheetId="4">'05市債'!$A$1:$E$15</definedName>
  </definedNames>
  <calcPr calcId="162913"/>
</workbook>
</file>

<file path=xl/calcChain.xml><?xml version="1.0" encoding="utf-8"?>
<calcChain xmlns="http://schemas.openxmlformats.org/spreadsheetml/2006/main">
  <c r="B9" i="36" l="1"/>
  <c r="I3" i="33"/>
  <c r="I11" i="33" s="1"/>
  <c r="I8" i="18"/>
  <c r="I12" i="18"/>
  <c r="I15" i="18"/>
  <c r="I10" i="18"/>
  <c r="I6" i="18"/>
  <c r="I4" i="18"/>
  <c r="I17" i="18" l="1"/>
</calcChain>
</file>

<file path=xl/sharedStrings.xml><?xml version="1.0" encoding="utf-8"?>
<sst xmlns="http://schemas.openxmlformats.org/spreadsheetml/2006/main" count="92" uniqueCount="77">
  <si>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</si>
  <si>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</si>
  <si>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</si>
  <si>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</si>
  <si>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</si>
  <si>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</si>
  <si>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</si>
  <si>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</si>
  <si>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</si>
  <si>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</si>
  <si>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</si>
  <si>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</si>
  <si>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</si>
  <si>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</si>
  <si>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</si>
  <si>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限　度　額</t>
    <rPh sb="0" eb="1">
      <t>キリ</t>
    </rPh>
    <rPh sb="2" eb="3">
      <t>ド</t>
    </rPh>
    <rPh sb="4" eb="5">
      <t>ガク</t>
    </rPh>
    <phoneticPr fontId="10"/>
  </si>
  <si>
    <t>限　　　　　度　　　　　額</t>
    <rPh sb="0" eb="1">
      <t>キリ</t>
    </rPh>
    <rPh sb="6" eb="7">
      <t>ド</t>
    </rPh>
    <rPh sb="12" eb="13">
      <t>ガク</t>
    </rPh>
    <phoneticPr fontId="10"/>
  </si>
  <si>
    <t>事　　　　　　項</t>
    <rPh sb="0" eb="1">
      <t>コト</t>
    </rPh>
    <rPh sb="7" eb="8">
      <t>コウ</t>
    </rPh>
    <phoneticPr fontId="10"/>
  </si>
  <si>
    <t>期　　　間</t>
    <rPh sb="0" eb="1">
      <t>キ</t>
    </rPh>
    <rPh sb="4" eb="5">
      <t>アイダ</t>
    </rPh>
    <phoneticPr fontId="10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</si>
  <si>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</si>
  <si>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</si>
  <si>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</si>
  <si>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</si>
  <si>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</si>
  <si>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0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</si>
  <si>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</si>
  <si>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</si>
  <si>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</si>
  <si>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繰越金</t>
    <rPh sb="0" eb="2">
      <t>クリコシ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</si>
  <si>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</si>
  <si>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</si>
  <si>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</si>
  <si>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による。</t>
    <phoneticPr fontId="2"/>
  </si>
  <si>
    <t>港湾整備事業費</t>
    <rPh sb="0" eb="2">
      <t>コウワン</t>
    </rPh>
    <rPh sb="2" eb="4">
      <t>セイビ</t>
    </rPh>
    <rPh sb="4" eb="6">
      <t>ジギョウ</t>
    </rPh>
    <rPh sb="6" eb="7">
      <t>ヒ</t>
    </rPh>
    <phoneticPr fontId="2"/>
  </si>
  <si>
    <t>管理費</t>
    <rPh sb="0" eb="2">
      <t>カンリ</t>
    </rPh>
    <rPh sb="2" eb="3">
      <t>ヒ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</si>
  <si>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</si>
  <si>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</si>
  <si>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同　　上</t>
    <rPh sb="0" eb="1">
      <t>ドウ</t>
    </rPh>
    <rPh sb="3" eb="4">
      <t>ウエ</t>
    </rPh>
    <phoneticPr fontId="2"/>
  </si>
  <si>
    <t>財産収入</t>
    <phoneticPr fontId="2"/>
  </si>
  <si>
    <t>財産運用収入</t>
    <phoneticPr fontId="2"/>
  </si>
  <si>
    <t>港湾施設等整備費貸付金</t>
    <rPh sb="0" eb="2">
      <t>コウワン</t>
    </rPh>
    <rPh sb="2" eb="4">
      <t>シセツ</t>
    </rPh>
    <rPh sb="4" eb="5">
      <t>トウ</t>
    </rPh>
    <rPh sb="5" eb="7">
      <t>セイビ</t>
    </rPh>
    <rPh sb="7" eb="8">
      <t>ヒ</t>
    </rPh>
    <rPh sb="8" eb="10">
      <t>カシツケ</t>
    </rPh>
    <rPh sb="10" eb="11">
      <t>キン</t>
    </rPh>
    <phoneticPr fontId="2"/>
  </si>
  <si>
    <t>港湾施設等整備費
貸付金</t>
    <rPh sb="0" eb="2">
      <t>コウワン</t>
    </rPh>
    <rPh sb="2" eb="4">
      <t>シセツ</t>
    </rPh>
    <rPh sb="4" eb="5">
      <t>トウ</t>
    </rPh>
    <rPh sb="5" eb="7">
      <t>セイビ</t>
    </rPh>
    <rPh sb="7" eb="8">
      <t>ヒ</t>
    </rPh>
    <rPh sb="9" eb="11">
      <t>カシツケ</t>
    </rPh>
    <rPh sb="11" eb="12">
      <t>キン</t>
    </rPh>
    <phoneticPr fontId="2"/>
  </si>
  <si>
    <t>繰入金</t>
    <rPh sb="0" eb="2">
      <t>クリイレ</t>
    </rPh>
    <rPh sb="2" eb="3">
      <t>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</si>
  <si>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</si>
  <si>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　　　　　　　　　 3,000,000千円</t>
    <rPh sb="19" eb="21">
      <t>センエン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</si>
  <si>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</si>
  <si>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新本牧ふ頭整備費</t>
    <rPh sb="7" eb="8">
      <t>ヒ</t>
    </rPh>
    <phoneticPr fontId="2"/>
  </si>
  <si>
    <t>同　　　　上</t>
    <rPh sb="0" eb="1">
      <t>ドウ</t>
    </rPh>
    <rPh sb="5" eb="6">
      <t>ウエ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</si>
  <si>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</si>
  <si>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</si>
  <si>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t>令和２年度横浜市港湾整備事業費会計予算</t>
    <rPh sb="0" eb="2">
      <t>レイワ</t>
    </rPh>
    <rPh sb="3" eb="5">
      <t>ネンド</t>
    </rPh>
    <rPh sb="5" eb="8">
      <t>ヨコハマシ</t>
    </rPh>
    <rPh sb="8" eb="10">
      <t>コウワン</t>
    </rPh>
    <rPh sb="10" eb="12">
      <t>セイビ</t>
    </rPh>
    <rPh sb="12" eb="14">
      <t>ジギョウ</t>
    </rPh>
    <rPh sb="14" eb="15">
      <t>ヒ</t>
    </rPh>
    <rPh sb="15" eb="17">
      <t>カイケイ</t>
    </rPh>
    <rPh sb="17" eb="19">
      <t>ヨサン</t>
    </rPh>
    <phoneticPr fontId="2"/>
  </si>
  <si>
    <r>
      <t>　市債証券の発行または
普通貸借の方法による。
　起債の時期は令和２会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rPh sb="31" eb="33">
      <t>レイワ</t>
    </rPh>
    <phoneticPr fontId="10"/>
  </si>
  <si>
    <t>　令和２年度横浜市の港湾整備事業費会計の予算は、次に定めるところ</t>
    <rPh sb="1" eb="3">
      <t>レイワ</t>
    </rPh>
    <rPh sb="4" eb="6">
      <t>ネンド</t>
    </rPh>
    <rPh sb="6" eb="9">
      <t>ヨコハマシ</t>
    </rPh>
    <rPh sb="10" eb="12">
      <t>コウワン</t>
    </rPh>
    <rPh sb="12" eb="14">
      <t>セイビ</t>
    </rPh>
    <rPh sb="14" eb="16">
      <t>ジギョウ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2"/>
  </si>
  <si>
    <t>新本牧ふ頭第１期地区整備工事請負契約の締結に係る予算外義務負担</t>
    <phoneticPr fontId="2"/>
  </si>
  <si>
    <t>高度化上屋等整備工事請負契約の締結に係る予算外義務負担</t>
    <phoneticPr fontId="2"/>
  </si>
  <si>
    <t>　　　　　　　　　 8,700,000千円</t>
    <rPh sb="19" eb="21">
      <t>センエン</t>
    </rPh>
    <phoneticPr fontId="2"/>
  </si>
  <si>
    <t>新本牧ふ頭整備費
負担金</t>
    <phoneticPr fontId="2"/>
  </si>
  <si>
    <t>港湾機能施設等
整備費</t>
    <phoneticPr fontId="26"/>
  </si>
  <si>
    <r>
      <t>山下ふ頭</t>
    </r>
    <r>
      <rPr>
        <sz val="10"/>
        <rFont val="ＭＳ 明朝"/>
        <family val="1"/>
        <charset val="128"/>
      </rPr>
      <t>用地造成等事業費</t>
    </r>
    <rPh sb="8" eb="9">
      <t>トウ</t>
    </rPh>
    <rPh sb="9" eb="11">
      <t>ジギョウ</t>
    </rPh>
    <phoneticPr fontId="2"/>
  </si>
  <si>
    <r>
      <t>山下ふ頭用地造成</t>
    </r>
    <r>
      <rPr>
        <sz val="11"/>
        <rFont val="ＭＳ 明朝"/>
        <family val="1"/>
        <charset val="128"/>
      </rPr>
      <t>等事業費</t>
    </r>
    <rPh sb="4" eb="6">
      <t>ヨウチ</t>
    </rPh>
    <rPh sb="6" eb="8">
      <t>ゾウセイ</t>
    </rPh>
    <rPh sb="8" eb="9">
      <t>トウ</t>
    </rPh>
    <phoneticPr fontId="2"/>
  </si>
  <si>
    <t>山下ふ頭用地造成等事業に伴う２年度建物移転補償契約の締結に係る予算外義務負担</t>
    <rPh sb="0" eb="2">
      <t>ヤマシタ</t>
    </rPh>
    <rPh sb="3" eb="4">
      <t>トウ</t>
    </rPh>
    <rPh sb="4" eb="6">
      <t>ヨウチ</t>
    </rPh>
    <rPh sb="6" eb="8">
      <t>ゾウセイ</t>
    </rPh>
    <rPh sb="8" eb="9">
      <t>トウ</t>
    </rPh>
    <rPh sb="9" eb="11">
      <t>ジギョウ</t>
    </rPh>
    <rPh sb="12" eb="13">
      <t>トモナ</t>
    </rPh>
    <rPh sb="15" eb="17">
      <t>ネンド</t>
    </rPh>
    <rPh sb="17" eb="19">
      <t>タテモノ</t>
    </rPh>
    <rPh sb="19" eb="21">
      <t>イテン</t>
    </rPh>
    <rPh sb="21" eb="23">
      <t>ホショウ</t>
    </rPh>
    <rPh sb="23" eb="25">
      <t>ケイヤク</t>
    </rPh>
    <rPh sb="26" eb="28">
      <t>テイケツ</t>
    </rPh>
    <rPh sb="29" eb="30">
      <t>カカ</t>
    </rPh>
    <rPh sb="31" eb="33">
      <t>ヨサン</t>
    </rPh>
    <rPh sb="33" eb="34">
      <t>ガイ</t>
    </rPh>
    <rPh sb="34" eb="36">
      <t>ギム</t>
    </rPh>
    <rPh sb="36" eb="38">
      <t>フタン</t>
    </rPh>
    <phoneticPr fontId="2"/>
  </si>
  <si>
    <t>令和３年度から
令和４年度まで</t>
    <rPh sb="0" eb="2">
      <t>レイワ</t>
    </rPh>
    <rPh sb="8" eb="10">
      <t>レイワ</t>
    </rPh>
    <phoneticPr fontId="2"/>
  </si>
  <si>
    <t>令和３年度</t>
    <rPh sb="0" eb="2">
      <t>レイワ</t>
    </rPh>
    <phoneticPr fontId="2"/>
  </si>
  <si>
    <t>　　　　　　　　　12,000,000千円</t>
    <rPh sb="19" eb="21">
      <t>センエン</t>
    </rPh>
    <phoneticPr fontId="2"/>
  </si>
  <si>
    <t>　　新たに債務負担行為をするもの</t>
    <rPh sb="2" eb="3">
      <t>アラ</t>
    </rPh>
    <rPh sb="5" eb="9">
      <t>サイムフタン</t>
    </rPh>
    <rPh sb="9" eb="11">
      <t>コウイ</t>
    </rPh>
    <phoneticPr fontId="10"/>
  </si>
  <si>
    <t>第１条　歳入歳出予算の総額は、歳入歳出それぞれ37,459,503千円と</t>
  </si>
  <si>
    <t>　定める。</t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</si>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</sst>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4"/>
      <color indexed="9"/>
      <name val="ＭＳ 明朝"/>
      <family val="1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0"/>
      <color indexed="9"/>
      <name val="ＭＳ 明朝"/>
      <family val="1"/>
    </font>
    <font>
      <b/>
      <sz val="15"/>
      <color indexed="5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00FF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color theme="1"/>
      <name val="ＭＳ 明朝"/>
      <family val="1"/>
    </font>
    <font>
      <sz val="14"/>
      <color theme="1"/>
      <name val="ＭＳ 明朝"/>
      <family val="1"/>
    </font>
    <font>
      <b/>
      <sz val="14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27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Fill="1" applyBorder="1" applyAlignment="1">
      <alignment horizontal="distributed" vertical="center"/>
    </xf>
    <xf numFmtId="176" fontId="5" fillId="0" borderId="8" xfId="0" applyNumberFormat="1" applyFont="1" applyFill="1" applyBorder="1" applyAlignment="1">
      <alignment horizontal="distributed" vertical="distributed"/>
    </xf>
    <xf numFmtId="177" fontId="3" fillId="0" borderId="2" xfId="0" applyNumberFormat="1" applyFont="1" applyBorder="1" applyAlignment="1">
      <alignment vertical="center"/>
    </xf>
    <xf numFmtId="177" fontId="15" fillId="0" borderId="9" xfId="0" applyNumberFormat="1" applyFont="1" applyBorder="1" applyAlignment="1">
      <alignment horizontal="right" vertical="center" indent="1"/>
    </xf>
    <xf numFmtId="177" fontId="15" fillId="0" borderId="10" xfId="0" applyNumberFormat="1" applyFont="1" applyBorder="1" applyAlignment="1">
      <alignment horizontal="right" vertical="center" indent="1"/>
    </xf>
    <xf numFmtId="177" fontId="14" fillId="0" borderId="10" xfId="0" applyNumberFormat="1" applyFont="1" applyBorder="1" applyAlignment="1">
      <alignment horizontal="right" vertical="center" indent="1"/>
    </xf>
    <xf numFmtId="176" fontId="15" fillId="0" borderId="11" xfId="0" applyNumberFormat="1" applyFont="1" applyFill="1" applyBorder="1" applyAlignment="1">
      <alignment vertical="center" shrinkToFit="1"/>
    </xf>
    <xf numFmtId="176" fontId="15" fillId="0" borderId="12" xfId="0" applyNumberFormat="1" applyFont="1" applyFill="1" applyBorder="1" applyAlignment="1">
      <alignment vertical="center" shrinkToFit="1"/>
    </xf>
    <xf numFmtId="176" fontId="15" fillId="0" borderId="12" xfId="0" applyNumberFormat="1" applyFont="1" applyFill="1" applyBorder="1" applyAlignment="1">
      <alignment horizontal="distributed" vertical="distributed"/>
    </xf>
    <xf numFmtId="176" fontId="15" fillId="0" borderId="13" xfId="0" applyNumberFormat="1" applyFont="1" applyFill="1" applyBorder="1" applyAlignment="1">
      <alignment horizontal="distributed" vertical="distributed"/>
    </xf>
    <xf numFmtId="176" fontId="15" fillId="0" borderId="14" xfId="0" applyNumberFormat="1" applyFont="1" applyFill="1" applyBorder="1" applyAlignment="1">
      <alignment horizontal="distributed" vertical="distributed"/>
    </xf>
    <xf numFmtId="176" fontId="15" fillId="0" borderId="14" xfId="0" applyNumberFormat="1" applyFont="1" applyFill="1" applyBorder="1" applyAlignment="1">
      <alignment horizontal="distributed" vertical="center"/>
    </xf>
    <xf numFmtId="176" fontId="15" fillId="0" borderId="1" xfId="0" applyNumberFormat="1" applyFont="1" applyFill="1" applyBorder="1" applyAlignment="1">
      <alignment vertical="center" shrinkToFit="1"/>
    </xf>
    <xf numFmtId="176" fontId="15" fillId="0" borderId="0" xfId="0" applyNumberFormat="1" applyFont="1" applyFill="1" applyBorder="1" applyAlignment="1">
      <alignment vertical="center" shrinkToFit="1"/>
    </xf>
    <xf numFmtId="176" fontId="15" fillId="0" borderId="0" xfId="0" applyNumberFormat="1" applyFont="1" applyFill="1" applyBorder="1" applyAlignment="1">
      <alignment horizontal="distributed" vertical="distributed"/>
    </xf>
    <xf numFmtId="38" fontId="4" fillId="0" borderId="0" xfId="1" applyFont="1" applyBorder="1" applyAlignment="1">
      <alignment vertical="center"/>
    </xf>
    <xf numFmtId="0" fontId="7" fillId="0" borderId="16" xfId="0" applyFont="1" applyBorder="1">
      <alignment vertical="center"/>
    </xf>
    <xf numFmtId="0" fontId="12" fillId="0" borderId="17" xfId="0" applyFont="1" applyBorder="1">
      <alignment vertical="center"/>
    </xf>
    <xf numFmtId="0" fontId="12" fillId="0" borderId="18" xfId="0" applyFont="1" applyBorder="1">
      <alignment vertical="center"/>
    </xf>
    <xf numFmtId="0" fontId="7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7" fillId="0" borderId="15" xfId="0" applyFont="1" applyBorder="1">
      <alignment vertical="center"/>
    </xf>
    <xf numFmtId="0" fontId="12" fillId="0" borderId="4" xfId="0" applyFont="1" applyBorder="1">
      <alignment vertical="center"/>
    </xf>
    <xf numFmtId="176" fontId="15" fillId="0" borderId="19" xfId="0" applyNumberFormat="1" applyFont="1" applyFill="1" applyBorder="1" applyAlignment="1">
      <alignment horizontal="distributed" vertical="distributed"/>
    </xf>
    <xf numFmtId="176" fontId="15" fillId="0" borderId="7" xfId="0" applyNumberFormat="1" applyFont="1" applyFill="1" applyBorder="1" applyAlignment="1">
      <alignment horizontal="distributed" vertical="center"/>
    </xf>
    <xf numFmtId="176" fontId="5" fillId="0" borderId="20" xfId="0" applyNumberFormat="1" applyFont="1" applyFill="1" applyBorder="1" applyAlignment="1">
      <alignment horizontal="distributed" vertical="distributed"/>
    </xf>
    <xf numFmtId="176" fontId="15" fillId="0" borderId="8" xfId="0" applyNumberFormat="1" applyFont="1" applyFill="1" applyBorder="1" applyAlignment="1">
      <alignment horizontal="distributed" vertical="distributed"/>
    </xf>
    <xf numFmtId="176" fontId="15" fillId="0" borderId="7" xfId="0" applyNumberFormat="1" applyFont="1" applyFill="1" applyBorder="1" applyAlignment="1">
      <alignment horizontal="distributed" vertical="distributed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distributed" vertical="center" wrapText="1"/>
    </xf>
    <xf numFmtId="176" fontId="5" fillId="0" borderId="13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center" wrapText="1"/>
    </xf>
    <xf numFmtId="176" fontId="14" fillId="0" borderId="8" xfId="0" applyNumberFormat="1" applyFont="1" applyFill="1" applyBorder="1" applyAlignment="1">
      <alignment horizontal="distributed" vertical="distributed"/>
    </xf>
    <xf numFmtId="176" fontId="14" fillId="0" borderId="7" xfId="0" applyNumberFormat="1" applyFont="1" applyFill="1" applyBorder="1" applyAlignment="1">
      <alignment horizontal="distributed" vertical="distributed"/>
    </xf>
    <xf numFmtId="176" fontId="14" fillId="0" borderId="7" xfId="0" applyNumberFormat="1" applyFont="1" applyFill="1" applyBorder="1" applyAlignment="1">
      <alignment horizontal="distributed" vertical="center" wrapText="1"/>
    </xf>
    <xf numFmtId="176" fontId="15" fillId="0" borderId="21" xfId="0" applyNumberFormat="1" applyFont="1" applyFill="1" applyBorder="1" applyAlignment="1">
      <alignment horizontal="distributed" vertical="center"/>
    </xf>
    <xf numFmtId="176" fontId="14" fillId="0" borderId="22" xfId="0" applyNumberFormat="1" applyFont="1" applyFill="1" applyBorder="1" applyAlignment="1">
      <alignment horizontal="distributed" vertical="center"/>
    </xf>
    <xf numFmtId="176" fontId="14" fillId="0" borderId="21" xfId="0" applyNumberFormat="1" applyFont="1" applyFill="1" applyBorder="1" applyAlignment="1">
      <alignment horizontal="distributed" vertical="center"/>
    </xf>
    <xf numFmtId="38" fontId="18" fillId="0" borderId="23" xfId="1" applyFont="1" applyFill="1" applyBorder="1" applyAlignment="1">
      <alignment horizontal="distributed" vertical="center" wrapText="1"/>
    </xf>
    <xf numFmtId="38" fontId="18" fillId="0" borderId="0" xfId="1" applyFont="1" applyFill="1" applyBorder="1" applyAlignment="1">
      <alignment horizontal="right" vertical="center"/>
    </xf>
    <xf numFmtId="177" fontId="18" fillId="0" borderId="0" xfId="1" applyNumberFormat="1" applyFont="1" applyFill="1" applyBorder="1" applyAlignment="1">
      <alignment horizontal="right" vertical="center"/>
    </xf>
    <xf numFmtId="176" fontId="5" fillId="0" borderId="22" xfId="0" applyNumberFormat="1" applyFont="1" applyFill="1" applyBorder="1" applyAlignment="1">
      <alignment horizontal="distributed" vertical="distributed"/>
    </xf>
    <xf numFmtId="176" fontId="15" fillId="0" borderId="24" xfId="0" applyNumberFormat="1" applyFont="1" applyFill="1" applyBorder="1" applyAlignment="1">
      <alignment horizontal="distributed" vertical="distributed"/>
    </xf>
    <xf numFmtId="176" fontId="15" fillId="0" borderId="12" xfId="0" applyNumberFormat="1" applyFont="1" applyFill="1" applyBorder="1" applyAlignment="1">
      <alignment horizontal="distributed" vertical="center"/>
    </xf>
    <xf numFmtId="176" fontId="5" fillId="0" borderId="0" xfId="0" applyNumberFormat="1" applyFont="1" applyFill="1" applyBorder="1" applyAlignment="1">
      <alignment horizontal="distributed" vertical="center"/>
    </xf>
    <xf numFmtId="176" fontId="15" fillId="0" borderId="0" xfId="0" applyNumberFormat="1" applyFont="1" applyFill="1" applyBorder="1" applyAlignment="1">
      <alignment horizontal="distributed" vertical="center"/>
    </xf>
    <xf numFmtId="0" fontId="28" fillId="0" borderId="0" xfId="0" applyFont="1">
      <alignment vertical="center"/>
    </xf>
    <xf numFmtId="38" fontId="18" fillId="0" borderId="0" xfId="1" applyFont="1" applyFill="1" applyBorder="1" applyAlignment="1">
      <alignment vertical="center" wrapText="1"/>
    </xf>
    <xf numFmtId="38" fontId="18" fillId="0" borderId="0" xfId="1" applyFont="1" applyFill="1" applyBorder="1" applyAlignment="1">
      <alignment horizontal="distributed" vertical="center" wrapText="1"/>
    </xf>
    <xf numFmtId="38" fontId="18" fillId="0" borderId="15" xfId="1" applyFont="1" applyFill="1" applyBorder="1" applyAlignment="1">
      <alignment horizontal="distributed" vertical="center" wrapText="1"/>
    </xf>
    <xf numFmtId="38" fontId="18" fillId="0" borderId="3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18" fillId="0" borderId="26" xfId="1" applyFont="1" applyFill="1" applyBorder="1" applyAlignment="1">
      <alignment horizontal="center" vertical="center"/>
    </xf>
    <xf numFmtId="38" fontId="20" fillId="0" borderId="27" xfId="1" applyFont="1" applyFill="1" applyBorder="1" applyAlignment="1">
      <alignment horizontal="right" vertical="center"/>
    </xf>
    <xf numFmtId="38" fontId="18" fillId="0" borderId="27" xfId="1" applyFont="1" applyFill="1" applyBorder="1" applyAlignment="1">
      <alignment vertical="center" wrapText="1"/>
    </xf>
    <xf numFmtId="38" fontId="18" fillId="0" borderId="28" xfId="1" applyFont="1" applyFill="1" applyBorder="1" applyAlignment="1">
      <alignment vertical="center" wrapText="1"/>
    </xf>
    <xf numFmtId="38" fontId="18" fillId="0" borderId="29" xfId="1" applyFont="1" applyFill="1" applyBorder="1" applyAlignment="1">
      <alignment horizontal="distributed" vertical="center" wrapText="1"/>
    </xf>
    <xf numFmtId="38" fontId="21" fillId="0" borderId="0" xfId="1" applyFont="1" applyFill="1" applyBorder="1" applyAlignment="1">
      <alignment vertical="center"/>
    </xf>
    <xf numFmtId="38" fontId="21" fillId="0" borderId="0" xfId="1" applyFont="1" applyFill="1" applyBorder="1" applyAlignment="1"/>
    <xf numFmtId="38" fontId="19" fillId="0" borderId="30" xfId="1" applyFont="1" applyFill="1" applyBorder="1" applyAlignment="1">
      <alignment horizontal="center" vertical="center"/>
    </xf>
    <xf numFmtId="38" fontId="19" fillId="0" borderId="31" xfId="1" applyFont="1" applyFill="1" applyBorder="1" applyAlignment="1">
      <alignment horizontal="right" vertical="center" shrinkToFit="1"/>
    </xf>
    <xf numFmtId="178" fontId="19" fillId="0" borderId="14" xfId="1" applyNumberFormat="1" applyFont="1" applyFill="1" applyBorder="1" applyAlignment="1">
      <alignment horizontal="center" vertical="center"/>
    </xf>
    <xf numFmtId="178" fontId="19" fillId="0" borderId="31" xfId="1" applyNumberFormat="1" applyFont="1" applyFill="1" applyBorder="1" applyAlignment="1">
      <alignment horizontal="center" vertical="center"/>
    </xf>
    <xf numFmtId="178" fontId="19" fillId="0" borderId="9" xfId="1" applyNumberFormat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 shrinkToFit="1"/>
    </xf>
    <xf numFmtId="178" fontId="19" fillId="0" borderId="0" xfId="1" applyNumberFormat="1" applyFont="1" applyFill="1" applyBorder="1" applyAlignment="1">
      <alignment horizontal="center" vertical="center"/>
    </xf>
    <xf numFmtId="178" fontId="19" fillId="0" borderId="2" xfId="1" applyNumberFormat="1" applyFont="1" applyFill="1" applyBorder="1" applyAlignment="1">
      <alignment horizontal="center" vertical="center"/>
    </xf>
    <xf numFmtId="38" fontId="18" fillId="0" borderId="3" xfId="1" applyFont="1" applyFill="1" applyBorder="1" applyAlignment="1">
      <alignment horizontal="distributed" vertical="center" wrapText="1" indent="1"/>
    </xf>
    <xf numFmtId="38" fontId="18" fillId="0" borderId="3" xfId="1" applyFont="1" applyFill="1" applyBorder="1" applyAlignment="1">
      <alignment horizontal="center" vertical="center" wrapText="1"/>
    </xf>
    <xf numFmtId="38" fontId="23" fillId="0" borderId="4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center" vertical="center" wrapText="1"/>
    </xf>
    <xf numFmtId="38" fontId="18" fillId="0" borderId="0" xfId="1" applyFont="1" applyFill="1" applyBorder="1" applyAlignment="1">
      <alignment horizontal="left" vertical="center" wrapText="1"/>
    </xf>
    <xf numFmtId="38" fontId="23" fillId="2" borderId="32" xfId="1" applyFont="1" applyFill="1" applyBorder="1" applyAlignment="1">
      <alignment horizontal="center" vertical="center" wrapText="1"/>
    </xf>
    <xf numFmtId="38" fontId="18" fillId="2" borderId="31" xfId="1" applyFont="1" applyFill="1" applyBorder="1" applyAlignment="1">
      <alignment horizontal="right" vertical="center"/>
    </xf>
    <xf numFmtId="38" fontId="18" fillId="2" borderId="31" xfId="1" applyNumberFormat="1" applyFont="1" applyFill="1" applyBorder="1" applyAlignment="1">
      <alignment horizontal="center" vertical="center" wrapText="1"/>
    </xf>
    <xf numFmtId="38" fontId="18" fillId="2" borderId="31" xfId="1" applyFont="1" applyFill="1" applyBorder="1" applyAlignment="1">
      <alignment horizontal="center" vertical="center" wrapText="1"/>
    </xf>
    <xf numFmtId="38" fontId="19" fillId="0" borderId="11" xfId="1" applyFont="1" applyFill="1" applyBorder="1" applyAlignment="1">
      <alignment horizontal="center" vertical="center"/>
    </xf>
    <xf numFmtId="38" fontId="19" fillId="0" borderId="12" xfId="1" applyFont="1" applyFill="1" applyBorder="1" applyAlignment="1">
      <alignment horizontal="right" vertical="center" shrinkToFit="1"/>
    </xf>
    <xf numFmtId="178" fontId="19" fillId="0" borderId="12" xfId="1" applyNumberFormat="1" applyFont="1" applyFill="1" applyBorder="1" applyAlignment="1">
      <alignment horizontal="center" vertical="center"/>
    </xf>
    <xf numFmtId="178" fontId="19" fillId="0" borderId="25" xfId="1" applyNumberFormat="1" applyFont="1" applyFill="1" applyBorder="1" applyAlignment="1">
      <alignment horizontal="center" vertical="center"/>
    </xf>
    <xf numFmtId="177" fontId="14" fillId="0" borderId="10" xfId="0" applyNumberFormat="1" applyFont="1" applyFill="1" applyBorder="1" applyAlignment="1">
      <alignment horizontal="right" vertical="center" indent="1"/>
    </xf>
    <xf numFmtId="38" fontId="18" fillId="0" borderId="34" xfId="1" applyFont="1" applyFill="1" applyBorder="1" applyAlignment="1">
      <alignment horizontal="right" vertical="center"/>
    </xf>
    <xf numFmtId="38" fontId="18" fillId="2" borderId="34" xfId="1" applyNumberFormat="1" applyFont="1" applyFill="1" applyBorder="1" applyAlignment="1">
      <alignment horizontal="center" vertical="top" wrapText="1"/>
    </xf>
    <xf numFmtId="38" fontId="18" fillId="2" borderId="34" xfId="1" applyFont="1" applyFill="1" applyBorder="1" applyAlignment="1">
      <alignment horizontal="center" vertical="top" wrapText="1"/>
    </xf>
    <xf numFmtId="38" fontId="23" fillId="2" borderId="32" xfId="1" applyFont="1" applyFill="1" applyBorder="1" applyAlignment="1">
      <alignment horizontal="center" vertical="top" wrapText="1"/>
    </xf>
    <xf numFmtId="176" fontId="8" fillId="0" borderId="0" xfId="0" applyNumberFormat="1" applyFont="1" applyFill="1" applyAlignment="1">
      <alignment vertical="center" shrinkToFit="1"/>
    </xf>
    <xf numFmtId="176" fontId="8" fillId="0" borderId="0" xfId="0" applyNumberFormat="1" applyFont="1" applyFill="1" applyAlignment="1">
      <alignment horizontal="center" vertical="center" shrinkToFit="1"/>
    </xf>
    <xf numFmtId="176" fontId="8" fillId="0" borderId="0" xfId="0" applyNumberFormat="1" applyFont="1" applyFill="1" applyAlignment="1">
      <alignment horizontal="left" vertical="center"/>
    </xf>
    <xf numFmtId="176" fontId="8" fillId="0" borderId="0" xfId="0" applyNumberFormat="1" applyFont="1" applyFill="1" applyAlignment="1">
      <alignment horizontal="left" vertical="center" shrinkToFit="1"/>
    </xf>
    <xf numFmtId="176" fontId="9" fillId="0" borderId="0" xfId="0" applyNumberFormat="1" applyFont="1" applyFill="1" applyAlignment="1">
      <alignment horizontal="distributed" vertical="center"/>
    </xf>
    <xf numFmtId="176" fontId="9" fillId="0" borderId="0" xfId="0" applyNumberFormat="1" applyFont="1" applyFill="1" applyAlignment="1">
      <alignment vertical="center"/>
    </xf>
    <xf numFmtId="176" fontId="8" fillId="0" borderId="0" xfId="0" applyNumberFormat="1" applyFont="1" applyFill="1" applyBorder="1" applyAlignment="1">
      <alignment vertical="center" shrinkToFit="1"/>
    </xf>
    <xf numFmtId="176" fontId="8" fillId="0" borderId="0" xfId="0" applyNumberFormat="1" applyFont="1" applyFill="1" applyBorder="1" applyAlignment="1">
      <alignment horizontal="center" vertical="center" shrinkToFit="1"/>
    </xf>
    <xf numFmtId="176" fontId="8" fillId="0" borderId="0" xfId="0" applyNumberFormat="1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horizontal="left" vertical="center" shrinkToFit="1"/>
    </xf>
    <xf numFmtId="176" fontId="9" fillId="0" borderId="0" xfId="0" applyNumberFormat="1" applyFont="1" applyFill="1" applyBorder="1" applyAlignment="1">
      <alignment horizontal="distributed" vertical="center"/>
    </xf>
    <xf numFmtId="176" fontId="9" fillId="0" borderId="0" xfId="0" applyNumberFormat="1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horizontal="center" vertical="center" shrinkToFit="1"/>
    </xf>
    <xf numFmtId="176" fontId="5" fillId="0" borderId="0" xfId="0" applyNumberFormat="1" applyFont="1" applyFill="1" applyAlignment="1">
      <alignment vertical="center"/>
    </xf>
    <xf numFmtId="176" fontId="16" fillId="0" borderId="12" xfId="0" applyNumberFormat="1" applyFont="1" applyFill="1" applyBorder="1" applyAlignment="1">
      <alignment horizontal="center" vertical="center" shrinkToFit="1"/>
    </xf>
    <xf numFmtId="176" fontId="6" fillId="0" borderId="21" xfId="0" applyNumberFormat="1" applyFont="1" applyFill="1" applyBorder="1" applyAlignment="1">
      <alignment horizontal="distributed" vertical="center" wrapText="1"/>
    </xf>
    <xf numFmtId="177" fontId="15" fillId="0" borderId="9" xfId="0" applyNumberFormat="1" applyFont="1" applyFill="1" applyBorder="1" applyAlignment="1">
      <alignment horizontal="right" vertical="center" indent="1"/>
    </xf>
    <xf numFmtId="176" fontId="14" fillId="0" borderId="22" xfId="0" applyNumberFormat="1" applyFont="1" applyFill="1" applyBorder="1" applyAlignment="1">
      <alignment horizontal="distributed" vertical="center" wrapText="1"/>
    </xf>
    <xf numFmtId="177" fontId="14" fillId="0" borderId="10" xfId="0" applyNumberFormat="1" applyFont="1" applyFill="1" applyBorder="1" applyAlignment="1">
      <alignment horizontal="right" vertical="center" wrapText="1" indent="1"/>
    </xf>
    <xf numFmtId="176" fontId="5" fillId="0" borderId="8" xfId="0" applyNumberFormat="1" applyFont="1" applyFill="1" applyBorder="1" applyAlignment="1">
      <alignment horizontal="distributed" vertical="center" shrinkToFit="1"/>
    </xf>
    <xf numFmtId="176" fontId="5" fillId="0" borderId="7" xfId="0" applyNumberFormat="1" applyFont="1" applyFill="1" applyBorder="1" applyAlignment="1">
      <alignment horizontal="distributed" vertical="center" shrinkToFit="1"/>
    </xf>
    <xf numFmtId="176" fontId="6" fillId="0" borderId="19" xfId="0" applyNumberFormat="1" applyFont="1" applyFill="1" applyBorder="1" applyAlignment="1">
      <alignment horizontal="distributed" vertical="center" wrapText="1"/>
    </xf>
    <xf numFmtId="177" fontId="15" fillId="0" borderId="25" xfId="0" applyNumberFormat="1" applyFont="1" applyFill="1" applyBorder="1" applyAlignment="1">
      <alignment horizontal="right" vertical="center" indent="1"/>
    </xf>
    <xf numFmtId="176" fontId="5" fillId="0" borderId="13" xfId="0" applyNumberFormat="1" applyFont="1" applyFill="1" applyBorder="1" applyAlignment="1">
      <alignment horizontal="distributed" vertical="center" shrinkToFit="1"/>
    </xf>
    <xf numFmtId="176" fontId="5" fillId="0" borderId="14" xfId="0" applyNumberFormat="1" applyFont="1" applyFill="1" applyBorder="1" applyAlignment="1">
      <alignment horizontal="distributed" vertical="center" shrinkToFit="1"/>
    </xf>
    <xf numFmtId="176" fontId="14" fillId="0" borderId="21" xfId="0" applyNumberFormat="1" applyFont="1" applyFill="1" applyBorder="1" applyAlignment="1">
      <alignment horizontal="distributed" vertical="center" wrapText="1"/>
    </xf>
    <xf numFmtId="177" fontId="14" fillId="0" borderId="9" xfId="0" applyNumberFormat="1" applyFont="1" applyFill="1" applyBorder="1" applyAlignment="1">
      <alignment horizontal="right" vertical="center" indent="1"/>
    </xf>
    <xf numFmtId="176" fontId="16" fillId="0" borderId="0" xfId="0" applyNumberFormat="1" applyFont="1" applyFill="1" applyBorder="1" applyAlignment="1">
      <alignment horizontal="center" vertical="center" shrinkToFit="1"/>
    </xf>
    <xf numFmtId="176" fontId="6" fillId="0" borderId="22" xfId="0" applyNumberFormat="1" applyFont="1" applyFill="1" applyBorder="1" applyAlignment="1">
      <alignment horizontal="distributed" vertical="center" wrapText="1"/>
    </xf>
    <xf numFmtId="177" fontId="15" fillId="0" borderId="10" xfId="0" applyNumberFormat="1" applyFont="1" applyFill="1" applyBorder="1" applyAlignment="1">
      <alignment horizontal="right" vertical="center" indent="1"/>
    </xf>
    <xf numFmtId="176" fontId="15" fillId="0" borderId="22" xfId="0" applyNumberFormat="1" applyFont="1" applyFill="1" applyBorder="1" applyAlignment="1">
      <alignment horizontal="distributed" vertical="center"/>
    </xf>
    <xf numFmtId="176" fontId="5" fillId="0" borderId="0" xfId="0" applyNumberFormat="1" applyFont="1" applyFill="1" applyBorder="1" applyAlignment="1">
      <alignment horizontal="center" vertical="center" shrinkToFit="1"/>
    </xf>
    <xf numFmtId="176" fontId="3" fillId="0" borderId="0" xfId="0" applyNumberFormat="1" applyFont="1" applyFill="1" applyBorder="1" applyAlignment="1">
      <alignment vertical="top" wrapText="1"/>
    </xf>
    <xf numFmtId="176" fontId="3" fillId="0" borderId="0" xfId="0" applyNumberFormat="1" applyFont="1" applyFill="1" applyBorder="1" applyAlignment="1">
      <alignment horizontal="distributed" vertical="top" wrapText="1"/>
    </xf>
    <xf numFmtId="176" fontId="5" fillId="0" borderId="0" xfId="0" applyNumberFormat="1" applyFont="1" applyFill="1" applyBorder="1" applyAlignment="1">
      <alignment horizontal="distributed" vertical="center" shrinkToFit="1"/>
    </xf>
    <xf numFmtId="176" fontId="5" fillId="0" borderId="0" xfId="0" applyNumberFormat="1" applyFont="1" applyFill="1" applyBorder="1" applyAlignment="1">
      <alignment horizontal="distributed" vertical="center" wrapText="1"/>
    </xf>
    <xf numFmtId="177" fontId="11" fillId="0" borderId="2" xfId="0" applyNumberFormat="1" applyFont="1" applyFill="1" applyBorder="1" applyAlignment="1">
      <alignment horizontal="right" vertical="center" indent="1"/>
    </xf>
    <xf numFmtId="176" fontId="3" fillId="0" borderId="2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center" shrinkToFit="1"/>
    </xf>
    <xf numFmtId="176" fontId="5" fillId="0" borderId="3" xfId="0" applyNumberFormat="1" applyFont="1" applyFill="1" applyBorder="1" applyAlignment="1">
      <alignment horizontal="distributed"/>
    </xf>
    <xf numFmtId="176" fontId="5" fillId="0" borderId="3" xfId="0" applyNumberFormat="1" applyFont="1" applyFill="1" applyBorder="1" applyAlignment="1">
      <alignment horizontal="distributed" shrinkToFit="1"/>
    </xf>
    <xf numFmtId="176" fontId="5" fillId="0" borderId="4" xfId="0" applyNumberFormat="1" applyFont="1" applyFill="1" applyBorder="1" applyAlignment="1">
      <alignment horizontal="right" vertical="center" indent="1"/>
    </xf>
    <xf numFmtId="176" fontId="5" fillId="0" borderId="0" xfId="0" applyNumberFormat="1" applyFont="1" applyFill="1">
      <alignment vertical="center"/>
    </xf>
    <xf numFmtId="176" fontId="5" fillId="0" borderId="0" xfId="0" applyNumberFormat="1" applyFont="1" applyFill="1" applyAlignment="1">
      <alignment vertical="center" shrinkToFit="1"/>
    </xf>
    <xf numFmtId="176" fontId="5" fillId="0" borderId="0" xfId="0" applyNumberFormat="1" applyFont="1" applyFill="1" applyAlignment="1">
      <alignment horizontal="distributed" shrinkToFit="1"/>
    </xf>
    <xf numFmtId="176" fontId="5" fillId="0" borderId="0" xfId="0" applyNumberFormat="1" applyFont="1" applyFill="1" applyAlignment="1">
      <alignment horizontal="distributed"/>
    </xf>
    <xf numFmtId="176" fontId="5" fillId="0" borderId="0" xfId="0" applyNumberFormat="1" applyFont="1" applyFill="1" applyAlignment="1">
      <alignment horizontal="center"/>
    </xf>
    <xf numFmtId="176" fontId="5" fillId="0" borderId="0" xfId="0" applyNumberFormat="1" applyFont="1" applyFill="1" applyAlignment="1">
      <alignment horizontal="center" shrinkToFit="1"/>
    </xf>
    <xf numFmtId="177" fontId="5" fillId="0" borderId="10" xfId="0" applyNumberFormat="1" applyFont="1" applyFill="1" applyBorder="1" applyAlignment="1">
      <alignment horizontal="right" vertical="center" indent="1"/>
    </xf>
    <xf numFmtId="38" fontId="12" fillId="0" borderId="0" xfId="1" applyFont="1" applyBorder="1" applyAlignment="1">
      <alignment vertical="center"/>
    </xf>
    <xf numFmtId="38" fontId="29" fillId="0" borderId="0" xfId="1" applyFont="1" applyBorder="1" applyAlignment="1">
      <alignment vertical="center"/>
    </xf>
    <xf numFmtId="38" fontId="23" fillId="0" borderId="17" xfId="1" applyFont="1" applyFill="1" applyBorder="1" applyAlignment="1">
      <alignment horizontal="center" vertical="center"/>
    </xf>
    <xf numFmtId="38" fontId="23" fillId="0" borderId="33" xfId="1" applyFont="1" applyFill="1" applyBorder="1" applyAlignment="1">
      <alignment horizontal="center" vertical="center"/>
    </xf>
    <xf numFmtId="38" fontId="9" fillId="0" borderId="0" xfId="1" applyFont="1" applyBorder="1" applyAlignment="1"/>
    <xf numFmtId="38" fontId="23" fillId="0" borderId="30" xfId="1" applyFont="1" applyFill="1" applyBorder="1" applyAlignment="1">
      <alignment vertical="center" wrapText="1"/>
    </xf>
    <xf numFmtId="38" fontId="23" fillId="0" borderId="21" xfId="1" applyFont="1" applyFill="1" applyBorder="1" applyAlignment="1">
      <alignment vertical="center" wrapText="1"/>
    </xf>
    <xf numFmtId="38" fontId="23" fillId="0" borderId="14" xfId="1" applyFont="1" applyFill="1" applyBorder="1" applyAlignment="1">
      <alignment vertical="center" wrapText="1"/>
    </xf>
    <xf numFmtId="38" fontId="23" fillId="0" borderId="14" xfId="1" applyFont="1" applyFill="1" applyBorder="1" applyAlignment="1">
      <alignment horizontal="distributed" vertical="center" wrapText="1"/>
    </xf>
    <xf numFmtId="38" fontId="23" fillId="0" borderId="13" xfId="1" applyFont="1" applyFill="1" applyBorder="1" applyAlignment="1">
      <alignment horizontal="center" vertical="center" wrapText="1"/>
    </xf>
    <xf numFmtId="38" fontId="23" fillId="0" borderId="9" xfId="1" applyFont="1" applyFill="1" applyBorder="1" applyAlignment="1">
      <alignment horizontal="center" vertical="center" wrapText="1"/>
    </xf>
    <xf numFmtId="38" fontId="9" fillId="0" borderId="1" xfId="1" applyFont="1" applyBorder="1" applyAlignment="1"/>
    <xf numFmtId="38" fontId="23" fillId="0" borderId="0" xfId="1" applyFont="1" applyFill="1" applyBorder="1" applyAlignment="1">
      <alignment vertical="center" wrapText="1"/>
    </xf>
    <xf numFmtId="38" fontId="23" fillId="0" borderId="0" xfId="1" applyFont="1" applyBorder="1" applyAlignment="1">
      <alignment horizontal="distributed" vertical="center" wrapText="1"/>
    </xf>
    <xf numFmtId="38" fontId="23" fillId="0" borderId="0" xfId="1" applyFont="1" applyBorder="1" applyAlignment="1">
      <alignment horizontal="center" vertical="center" wrapText="1"/>
    </xf>
    <xf numFmtId="38" fontId="23" fillId="0" borderId="2" xfId="1" applyFont="1" applyBorder="1" applyAlignment="1">
      <alignment horizontal="center" vertical="center" wrapText="1"/>
    </xf>
    <xf numFmtId="38" fontId="9" fillId="0" borderId="15" xfId="1" applyFont="1" applyBorder="1" applyAlignment="1"/>
    <xf numFmtId="38" fontId="23" fillId="0" borderId="3" xfId="1" applyFont="1" applyFill="1" applyBorder="1" applyAlignment="1">
      <alignment vertical="center" wrapText="1"/>
    </xf>
    <xf numFmtId="38" fontId="23" fillId="0" borderId="3" xfId="1" applyFont="1" applyBorder="1" applyAlignment="1">
      <alignment horizontal="distributed" vertical="center" wrapText="1"/>
    </xf>
    <xf numFmtId="38" fontId="23" fillId="0" borderId="3" xfId="1" applyFont="1" applyBorder="1" applyAlignment="1">
      <alignment horizontal="center" vertical="center" wrapText="1"/>
    </xf>
    <xf numFmtId="38" fontId="23" fillId="0" borderId="4" xfId="1" applyFont="1" applyBorder="1" applyAlignment="1">
      <alignment horizontal="center" vertical="center" wrapText="1"/>
    </xf>
    <xf numFmtId="38" fontId="30" fillId="0" borderId="0" xfId="1" applyFont="1" applyFill="1" applyBorder="1" applyAlignment="1">
      <alignment vertical="center"/>
    </xf>
    <xf numFmtId="38" fontId="31" fillId="0" borderId="0" xfId="1" applyFont="1" applyFill="1" applyBorder="1" applyAlignment="1">
      <alignment vertical="center"/>
    </xf>
    <xf numFmtId="38" fontId="32" fillId="0" borderId="0" xfId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quotePrefix="1" applyFont="1" applyBorder="1" applyAlignment="1">
      <alignment horizontal="right" vertical="center" indent="2"/>
    </xf>
    <xf numFmtId="0" fontId="12" fillId="0" borderId="0" xfId="0" applyFont="1" applyBorder="1" applyAlignment="1">
      <alignment horizontal="right" vertical="center" indent="2"/>
    </xf>
    <xf numFmtId="0" fontId="12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5" xfId="0" applyNumberFormat="1" applyFont="1" applyFill="1" applyBorder="1" applyAlignment="1">
      <alignment horizontal="center" vertical="center" shrinkToFit="1"/>
    </xf>
    <xf numFmtId="176" fontId="5" fillId="0" borderId="33" xfId="0" applyNumberFormat="1" applyFont="1" applyFill="1" applyBorder="1" applyAlignment="1">
      <alignment horizontal="center" vertical="center" shrinkToFit="1"/>
    </xf>
    <xf numFmtId="176" fontId="5" fillId="0" borderId="36" xfId="0" applyNumberFormat="1" applyFont="1" applyFill="1" applyBorder="1" applyAlignment="1">
      <alignment horizontal="center" vertical="center" shrinkToFit="1"/>
    </xf>
    <xf numFmtId="176" fontId="5" fillId="0" borderId="37" xfId="0" applyNumberFormat="1" applyFont="1" applyFill="1" applyBorder="1" applyAlignment="1">
      <alignment horizontal="center" vertical="center" shrinkToFit="1"/>
    </xf>
    <xf numFmtId="176" fontId="15" fillId="0" borderId="6" xfId="0" applyNumberFormat="1" applyFont="1" applyFill="1" applyBorder="1" applyAlignment="1">
      <alignment horizontal="distributed" vertical="center" indent="3"/>
    </xf>
    <xf numFmtId="176" fontId="15" fillId="0" borderId="7" xfId="0" applyNumberFormat="1" applyFont="1" applyFill="1" applyBorder="1" applyAlignment="1">
      <alignment horizontal="distributed" vertical="center" indent="3"/>
    </xf>
    <xf numFmtId="176" fontId="5" fillId="0" borderId="0" xfId="0" applyNumberFormat="1" applyFont="1" applyFill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5" fillId="0" borderId="6" xfId="0" applyNumberFormat="1" applyFont="1" applyFill="1" applyBorder="1" applyAlignment="1">
      <alignment horizontal="distributed" vertical="center" justifyLastLine="1" shrinkToFit="1"/>
    </xf>
    <xf numFmtId="176" fontId="15" fillId="0" borderId="7" xfId="0" applyNumberFormat="1" applyFont="1" applyFill="1" applyBorder="1" applyAlignment="1">
      <alignment horizontal="distributed" vertical="center" justifyLastLine="1" shrinkToFit="1"/>
    </xf>
    <xf numFmtId="176" fontId="15" fillId="0" borderId="22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5" xfId="0" applyNumberFormat="1" applyFont="1" applyFill="1" applyBorder="1" applyAlignment="1">
      <alignment horizontal="center" vertical="distributed"/>
    </xf>
    <xf numFmtId="176" fontId="5" fillId="0" borderId="33" xfId="0" applyNumberFormat="1" applyFont="1" applyFill="1" applyBorder="1" applyAlignment="1">
      <alignment horizontal="center" vertical="distributed"/>
    </xf>
    <xf numFmtId="38" fontId="23" fillId="0" borderId="16" xfId="1" applyFont="1" applyFill="1" applyBorder="1" applyAlignment="1">
      <alignment horizontal="center" vertical="center"/>
    </xf>
    <xf numFmtId="38" fontId="23" fillId="0" borderId="38" xfId="1" applyFont="1" applyFill="1" applyBorder="1" applyAlignment="1">
      <alignment horizontal="center" vertical="center"/>
    </xf>
    <xf numFmtId="38" fontId="23" fillId="0" borderId="36" xfId="1" applyFont="1" applyFill="1" applyBorder="1" applyAlignment="1">
      <alignment horizontal="center" vertical="center"/>
    </xf>
    <xf numFmtId="38" fontId="23" fillId="0" borderId="5" xfId="1" applyFont="1" applyFill="1" applyBorder="1" applyAlignment="1">
      <alignment horizontal="center" vertical="center"/>
    </xf>
    <xf numFmtId="38" fontId="9" fillId="0" borderId="0" xfId="1" applyFont="1" applyBorder="1" applyAlignment="1">
      <alignment horizontal="center"/>
    </xf>
    <xf numFmtId="38" fontId="18" fillId="0" borderId="39" xfId="1" applyFont="1" applyFill="1" applyBorder="1" applyAlignment="1">
      <alignment horizontal="distributed" vertical="center" indent="1"/>
    </xf>
    <xf numFmtId="38" fontId="18" fillId="0" borderId="29" xfId="1" applyFont="1" applyFill="1" applyBorder="1" applyAlignment="1">
      <alignment horizontal="distributed" vertical="center" indent="1"/>
    </xf>
    <xf numFmtId="38" fontId="18" fillId="0" borderId="40" xfId="1" applyFont="1" applyFill="1" applyBorder="1" applyAlignment="1">
      <alignment horizontal="center" vertical="center"/>
    </xf>
    <xf numFmtId="38" fontId="18" fillId="0" borderId="34" xfId="1" applyFont="1" applyFill="1" applyBorder="1" applyAlignment="1">
      <alignment horizontal="center" vertical="center"/>
    </xf>
    <xf numFmtId="38" fontId="18" fillId="0" borderId="40" xfId="1" applyFont="1" applyFill="1" applyBorder="1" applyAlignment="1">
      <alignment horizontal="distributed" vertical="center" indent="1"/>
    </xf>
    <xf numFmtId="38" fontId="18" fillId="0" borderId="34" xfId="1" applyFont="1" applyFill="1" applyBorder="1" applyAlignment="1">
      <alignment horizontal="distributed" vertical="center" indent="1"/>
    </xf>
    <xf numFmtId="38" fontId="18" fillId="0" borderId="41" xfId="1" applyFont="1" applyFill="1" applyBorder="1" applyAlignment="1">
      <alignment horizontal="distributed" vertical="center" indent="1"/>
    </xf>
    <xf numFmtId="38" fontId="18" fillId="0" borderId="32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7</xdr:col>
      <xdr:colOff>5715</xdr:colOff>
      <xdr:row>4</xdr:row>
      <xdr:rowOff>1819275</xdr:rowOff>
    </xdr:from>
    <xdr:to>
      <xdr:col>11</xdr:col>
      <xdr:colOff>83860</xdr:colOff>
      <xdr:row>4</xdr:row>
      <xdr:rowOff>1819275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6930390" y="2924175"/>
          <a:ext cx="840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7</xdr:row>
      <xdr:rowOff>0</xdr:rowOff>
    </xdr:from>
    <xdr:to>
      <xdr:col>2</xdr:col>
      <xdr:colOff>163354</xdr:colOff>
      <xdr:row>7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6" sqref="B16:W16"/>
    </sheetView>
  </sheetViews>
  <sheetFormatPr defaultColWidth="8.875" defaultRowHeight="13.5" x14ac:dyDescent="0.15"/>
  <cols>
    <col min="1" max="1" width="2.25" style="12" customWidth="1"/>
    <col min="2" max="23" width="3.875" style="12" customWidth="1"/>
    <col min="24" max="24" width="2.25" style="12" customWidth="1"/>
    <col min="25" max="44" width="3.875" style="12" customWidth="1"/>
    <col min="45" max="16384" width="8.875" style="12"/>
  </cols>
  <sheetData>
    <row r="1" spans="1:33" ht="12" customHeight="1" x14ac:dyDescent="0.1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8"/>
    </row>
    <row r="2" spans="1:33" ht="29.25" customHeight="1" x14ac:dyDescent="0.15">
      <c r="A2" s="39"/>
      <c r="B2" s="188" t="s">
        <v>50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40"/>
    </row>
    <row r="3" spans="1:33" ht="29.25" customHeight="1" x14ac:dyDescent="0.15">
      <c r="A3" s="3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40"/>
    </row>
    <row r="4" spans="1:33" ht="29.25" customHeight="1" x14ac:dyDescent="0.15">
      <c r="A4" s="39"/>
      <c r="B4" s="192" t="s">
        <v>52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40"/>
    </row>
    <row r="5" spans="1:33" ht="29.25" customHeight="1" x14ac:dyDescent="0.15">
      <c r="A5" s="39"/>
      <c r="B5" s="193" t="s">
        <v>32</v>
      </c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40"/>
    </row>
    <row r="6" spans="1:33" ht="29.25" customHeight="1" x14ac:dyDescent="0.15">
      <c r="A6" s="39"/>
      <c r="B6" s="190" t="s">
        <v>20</v>
      </c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40"/>
    </row>
    <row r="7" spans="1:33" ht="29.25" customHeight="1" x14ac:dyDescent="0.15">
      <c r="A7" s="39"/>
      <c r="B7" s="192" t="s">
        <v>65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40"/>
    </row>
    <row r="8" spans="1:33" ht="29.25" customHeight="1" x14ac:dyDescent="0.15">
      <c r="A8" s="39"/>
      <c r="B8" s="191" t="s">
        <v>66</v>
      </c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40"/>
    </row>
    <row r="9" spans="1:33" ht="29.25" customHeight="1" x14ac:dyDescent="0.15">
      <c r="A9" s="39"/>
      <c r="B9" s="192" t="s">
        <v>22</v>
      </c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40"/>
    </row>
    <row r="10" spans="1:33" ht="29.25" customHeight="1" x14ac:dyDescent="0.15">
      <c r="A10" s="39"/>
      <c r="B10" s="191" t="s">
        <v>21</v>
      </c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40"/>
    </row>
    <row r="11" spans="1:33" customFormat="1" ht="29.25" customHeight="1" x14ac:dyDescent="0.15">
      <c r="A11" s="39"/>
      <c r="B11" s="190" t="s">
        <v>67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40"/>
      <c r="Y11" s="12"/>
      <c r="AG11" s="71"/>
    </row>
    <row r="12" spans="1:33" customFormat="1" ht="29.25" customHeight="1" x14ac:dyDescent="0.15">
      <c r="A12" s="39"/>
      <c r="B12" s="192" t="s">
        <v>68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40"/>
      <c r="Y12" s="12"/>
      <c r="AG12" s="71"/>
    </row>
    <row r="13" spans="1:33" ht="29.25" customHeight="1" x14ac:dyDescent="0.15">
      <c r="A13" s="39"/>
      <c r="B13" s="192" t="s">
        <v>69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40"/>
    </row>
    <row r="14" spans="1:33" ht="29.25" customHeight="1" x14ac:dyDescent="0.15">
      <c r="A14" s="39"/>
      <c r="B14" s="190" t="s">
        <v>70</v>
      </c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40"/>
      <c r="AG14" s="71"/>
    </row>
    <row r="15" spans="1:33" customFormat="1" ht="29.25" customHeight="1" x14ac:dyDescent="0.15">
      <c r="A15" s="39"/>
      <c r="B15" s="190" t="s">
        <v>71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40"/>
      <c r="Y15" s="12"/>
    </row>
    <row r="16" spans="1:33" customFormat="1" ht="29.25" customHeight="1" x14ac:dyDescent="0.15">
      <c r="A16" s="39"/>
      <c r="B16" s="192" t="s">
        <v>72</v>
      </c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40"/>
      <c r="Y16" s="12"/>
      <c r="AG16" s="71"/>
    </row>
    <row r="17" spans="1:33" ht="29.25" customHeight="1" x14ac:dyDescent="0.15">
      <c r="A17" s="39"/>
      <c r="B17" s="192" t="s">
        <v>73</v>
      </c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40"/>
    </row>
    <row r="18" spans="1:33" ht="29.25" customHeight="1" x14ac:dyDescent="0.15">
      <c r="A18" s="39"/>
      <c r="B18" s="190" t="s">
        <v>74</v>
      </c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40"/>
      <c r="AG18" s="71"/>
    </row>
    <row r="19" spans="1:33" ht="29.25" customHeight="1" x14ac:dyDescent="0.15">
      <c r="A19" s="39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40"/>
    </row>
    <row r="20" spans="1:33" ht="29.25" customHeight="1" x14ac:dyDescent="0.15">
      <c r="A20" s="39"/>
      <c r="B20" s="190" t="s">
        <v>75</v>
      </c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40"/>
      <c r="Z20"/>
      <c r="AG20" s="71"/>
    </row>
    <row r="21" spans="1:33" ht="29.25" customHeight="1" x14ac:dyDescent="0.15">
      <c r="A21" s="39"/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40"/>
    </row>
    <row r="22" spans="1:33" ht="29.25" customHeight="1" x14ac:dyDescent="0.15">
      <c r="A22" s="39"/>
      <c r="B22" s="194" t="s">
        <v>76</v>
      </c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40"/>
      <c r="AG22" s="71"/>
    </row>
    <row r="23" spans="1:33" ht="29.25" customHeight="1" x14ac:dyDescent="0.15">
      <c r="A23" s="39"/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40"/>
    </row>
    <row r="24" spans="1:33" ht="29.25" customHeight="1" x14ac:dyDescent="0.15">
      <c r="A24" s="39"/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40"/>
    </row>
    <row r="25" spans="1:33" ht="29.25" customHeight="1" x14ac:dyDescent="0.15">
      <c r="A25" s="39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40"/>
    </row>
    <row r="26" spans="1:33" ht="29.25" customHeight="1" x14ac:dyDescent="0.15">
      <c r="A26" s="39"/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40"/>
    </row>
    <row r="27" spans="1:33" ht="29.25" customHeight="1" x14ac:dyDescent="0.15">
      <c r="A27" s="39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40"/>
    </row>
    <row r="28" spans="1:33" ht="29.25" customHeight="1" x14ac:dyDescent="0.15">
      <c r="A28" s="39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40"/>
    </row>
    <row r="29" spans="1:33" ht="22.5" customHeight="1" thickBot="1" x14ac:dyDescent="0.2">
      <c r="A29" s="41"/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42"/>
    </row>
    <row r="30" spans="1:33" ht="23.25" customHeight="1" x14ac:dyDescent="0.15">
      <c r="A30" s="197"/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</row>
    <row r="31" spans="1:33" ht="23.25" customHeight="1" x14ac:dyDescent="0.15"/>
    <row r="32" spans="1:33" ht="23.25" customHeight="1" x14ac:dyDescent="0.15">
      <c r="B32" s="198"/>
      <c r="C32" s="198"/>
      <c r="D32" s="198"/>
      <c r="E32" s="198"/>
      <c r="H32" s="198"/>
      <c r="I32" s="198"/>
      <c r="J32" s="198"/>
      <c r="K32" s="198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formatRows="0" insertRows="0"/>
  <mergeCells count="30">
    <mergeCell ref="A30:X30"/>
    <mergeCell ref="B25:W25"/>
    <mergeCell ref="B27:W27"/>
    <mergeCell ref="B32:E32"/>
    <mergeCell ref="H32:K32"/>
    <mergeCell ref="B26:W26"/>
    <mergeCell ref="B28:W28"/>
    <mergeCell ref="B22:W22"/>
    <mergeCell ref="B29:W29"/>
    <mergeCell ref="B23:W23"/>
    <mergeCell ref="B24:W24"/>
    <mergeCell ref="B6:W6"/>
    <mergeCell ref="B7:W7"/>
    <mergeCell ref="B8:W8"/>
    <mergeCell ref="B2:W3"/>
    <mergeCell ref="B21:W21"/>
    <mergeCell ref="B19:W19"/>
    <mergeCell ref="B14:W14"/>
    <mergeCell ref="B10:W10"/>
    <mergeCell ref="B11:W11"/>
    <mergeCell ref="B15:W15"/>
    <mergeCell ref="B16:W16"/>
    <mergeCell ref="B17:W17"/>
    <mergeCell ref="B18:W18"/>
    <mergeCell ref="B20:W20"/>
    <mergeCell ref="B9:W9"/>
    <mergeCell ref="B5:W5"/>
    <mergeCell ref="B12:W12"/>
    <mergeCell ref="B13:W13"/>
    <mergeCell ref="B4:W4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="85" zoomScaleNormal="100" zoomScaleSheetLayoutView="85" workbookViewId="0">
      <selection activeCell="B8" sqref="B8"/>
    </sheetView>
  </sheetViews>
  <sheetFormatPr defaultRowHeight="13.5" x14ac:dyDescent="0.15"/>
  <cols>
    <col min="1" max="1" width="3.625" style="158" customWidth="1"/>
    <col min="2" max="2" width="0.625" style="162" customWidth="1"/>
    <col min="3" max="3" width="28.25" style="160" customWidth="1"/>
    <col min="4" max="4" width="0.625" style="160" customWidth="1"/>
    <col min="5" max="5" width="3.625" style="159" customWidth="1"/>
    <col min="6" max="6" width="0.625" style="159" customWidth="1"/>
    <col min="7" max="7" width="27.25" style="160" customWidth="1"/>
    <col min="8" max="8" width="0.625" style="160" customWidth="1"/>
    <col min="9" max="9" width="30.625" style="157" customWidth="1"/>
    <col min="10" max="13" width="3.625" style="157" customWidth="1"/>
    <col min="14" max="16384" width="9" style="157"/>
  </cols>
  <sheetData>
    <row r="1" spans="1:9" s="120" customFormat="1" ht="36.75" customHeight="1" x14ac:dyDescent="0.15">
      <c r="A1" s="115"/>
      <c r="B1" s="116"/>
      <c r="C1" s="117" t="s">
        <v>23</v>
      </c>
      <c r="D1" s="117"/>
      <c r="E1" s="118"/>
      <c r="F1" s="118"/>
      <c r="G1" s="119"/>
      <c r="H1" s="119"/>
    </row>
    <row r="2" spans="1:9" s="120" customFormat="1" ht="36.75" customHeight="1" thickBot="1" x14ac:dyDescent="0.2">
      <c r="A2" s="121"/>
      <c r="B2" s="122"/>
      <c r="C2" s="123" t="s">
        <v>9</v>
      </c>
      <c r="D2" s="123"/>
      <c r="E2" s="124"/>
      <c r="F2" s="124"/>
      <c r="G2" s="125"/>
      <c r="H2" s="125"/>
      <c r="I2" s="126"/>
    </row>
    <row r="3" spans="1:9" s="128" customFormat="1" ht="36.75" customHeight="1" x14ac:dyDescent="0.15">
      <c r="A3" s="200" t="s">
        <v>4</v>
      </c>
      <c r="B3" s="201"/>
      <c r="C3" s="201"/>
      <c r="D3" s="201"/>
      <c r="E3" s="202" t="s">
        <v>5</v>
      </c>
      <c r="F3" s="201"/>
      <c r="G3" s="201"/>
      <c r="H3" s="203"/>
      <c r="I3" s="127" t="s">
        <v>31</v>
      </c>
    </row>
    <row r="4" spans="1:9" s="128" customFormat="1" ht="36.75" customHeight="1" x14ac:dyDescent="0.15">
      <c r="A4" s="26">
        <v>1</v>
      </c>
      <c r="B4" s="129"/>
      <c r="C4" s="68" t="s">
        <v>26</v>
      </c>
      <c r="D4" s="28"/>
      <c r="E4" s="29"/>
      <c r="F4" s="30"/>
      <c r="G4" s="31"/>
      <c r="H4" s="130"/>
      <c r="I4" s="131">
        <f>I5</f>
        <v>1169423</v>
      </c>
    </row>
    <row r="5" spans="1:9" s="128" customFormat="1" ht="36.75" customHeight="1" x14ac:dyDescent="0.15">
      <c r="A5" s="17"/>
      <c r="B5" s="18"/>
      <c r="C5" s="20"/>
      <c r="D5" s="19"/>
      <c r="E5" s="21">
        <v>1</v>
      </c>
      <c r="F5" s="19"/>
      <c r="G5" s="20" t="s">
        <v>27</v>
      </c>
      <c r="H5" s="132"/>
      <c r="I5" s="133">
        <v>1169423</v>
      </c>
    </row>
    <row r="6" spans="1:9" s="128" customFormat="1" ht="36.75" customHeight="1" x14ac:dyDescent="0.15">
      <c r="A6" s="32">
        <v>2</v>
      </c>
      <c r="B6" s="33"/>
      <c r="C6" s="70" t="s">
        <v>38</v>
      </c>
      <c r="D6" s="34"/>
      <c r="E6" s="29"/>
      <c r="F6" s="30"/>
      <c r="G6" s="31"/>
      <c r="H6" s="130"/>
      <c r="I6" s="131">
        <f>I7</f>
        <v>20847</v>
      </c>
    </row>
    <row r="7" spans="1:9" s="128" customFormat="1" ht="36.75" customHeight="1" x14ac:dyDescent="0.15">
      <c r="A7" s="17"/>
      <c r="B7" s="18"/>
      <c r="C7" s="20"/>
      <c r="D7" s="19"/>
      <c r="E7" s="134">
        <v>1</v>
      </c>
      <c r="F7" s="135"/>
      <c r="G7" s="53" t="s">
        <v>39</v>
      </c>
      <c r="H7" s="132"/>
      <c r="I7" s="110">
        <v>20847</v>
      </c>
    </row>
    <row r="8" spans="1:9" s="128" customFormat="1" ht="36.75" customHeight="1" x14ac:dyDescent="0.15">
      <c r="A8" s="32">
        <v>3</v>
      </c>
      <c r="B8" s="33"/>
      <c r="C8" s="70" t="s">
        <v>42</v>
      </c>
      <c r="D8" s="34"/>
      <c r="E8" s="29"/>
      <c r="F8" s="30"/>
      <c r="G8" s="31"/>
      <c r="H8" s="130"/>
      <c r="I8" s="131">
        <f>I9</f>
        <v>100255</v>
      </c>
    </row>
    <row r="9" spans="1:9" s="128" customFormat="1" ht="36.75" customHeight="1" x14ac:dyDescent="0.15">
      <c r="A9" s="17"/>
      <c r="B9" s="18"/>
      <c r="C9" s="20"/>
      <c r="D9" s="19"/>
      <c r="E9" s="134">
        <v>1</v>
      </c>
      <c r="F9" s="135"/>
      <c r="G9" s="53" t="s">
        <v>43</v>
      </c>
      <c r="H9" s="132"/>
      <c r="I9" s="110">
        <v>100255</v>
      </c>
    </row>
    <row r="10" spans="1:9" s="128" customFormat="1" ht="36.75" customHeight="1" x14ac:dyDescent="0.15">
      <c r="A10" s="26">
        <v>4</v>
      </c>
      <c r="B10" s="27"/>
      <c r="C10" s="68" t="s">
        <v>28</v>
      </c>
      <c r="D10" s="43"/>
      <c r="E10" s="67"/>
      <c r="F10" s="28"/>
      <c r="G10" s="68"/>
      <c r="H10" s="136"/>
      <c r="I10" s="137">
        <f>I11</f>
        <v>400000</v>
      </c>
    </row>
    <row r="11" spans="1:9" s="128" customFormat="1" ht="36.75" customHeight="1" x14ac:dyDescent="0.15">
      <c r="A11" s="17"/>
      <c r="B11" s="18"/>
      <c r="C11" s="20"/>
      <c r="D11" s="19"/>
      <c r="E11" s="138">
        <v>1</v>
      </c>
      <c r="F11" s="139"/>
      <c r="G11" s="56" t="s">
        <v>28</v>
      </c>
      <c r="H11" s="140"/>
      <c r="I11" s="141">
        <v>400000</v>
      </c>
    </row>
    <row r="12" spans="1:9" s="128" customFormat="1" ht="36.75" customHeight="1" x14ac:dyDescent="0.15">
      <c r="A12" s="32">
        <v>5</v>
      </c>
      <c r="B12" s="142"/>
      <c r="C12" s="70" t="s">
        <v>13</v>
      </c>
      <c r="D12" s="34"/>
      <c r="E12" s="46"/>
      <c r="F12" s="47"/>
      <c r="G12" s="44"/>
      <c r="H12" s="143"/>
      <c r="I12" s="144">
        <f>I13+I14</f>
        <v>21744578</v>
      </c>
    </row>
    <row r="13" spans="1:9" s="128" customFormat="1" ht="36.75" customHeight="1" x14ac:dyDescent="0.15">
      <c r="A13" s="14"/>
      <c r="B13" s="10"/>
      <c r="C13" s="69"/>
      <c r="D13" s="8"/>
      <c r="E13" s="21">
        <v>1</v>
      </c>
      <c r="F13" s="19"/>
      <c r="G13" s="20" t="s">
        <v>29</v>
      </c>
      <c r="H13" s="132"/>
      <c r="I13" s="110">
        <v>1400097</v>
      </c>
    </row>
    <row r="14" spans="1:9" s="128" customFormat="1" ht="36.75" customHeight="1" x14ac:dyDescent="0.15">
      <c r="A14" s="17"/>
      <c r="B14" s="18"/>
      <c r="C14" s="20"/>
      <c r="D14" s="66"/>
      <c r="E14" s="21">
        <v>2</v>
      </c>
      <c r="F14" s="19"/>
      <c r="G14" s="20" t="s">
        <v>14</v>
      </c>
      <c r="H14" s="132"/>
      <c r="I14" s="110">
        <v>20344481</v>
      </c>
    </row>
    <row r="15" spans="1:9" s="128" customFormat="1" ht="36.75" customHeight="1" x14ac:dyDescent="0.15">
      <c r="A15" s="32">
        <v>6</v>
      </c>
      <c r="B15" s="33"/>
      <c r="C15" s="70" t="s">
        <v>12</v>
      </c>
      <c r="D15" s="34"/>
      <c r="E15" s="29"/>
      <c r="F15" s="30"/>
      <c r="G15" s="31"/>
      <c r="H15" s="130"/>
      <c r="I15" s="131">
        <f>I16</f>
        <v>14024400</v>
      </c>
    </row>
    <row r="16" spans="1:9" s="128" customFormat="1" ht="36.75" customHeight="1" x14ac:dyDescent="0.15">
      <c r="A16" s="17"/>
      <c r="B16" s="18"/>
      <c r="C16" s="20"/>
      <c r="D16" s="19"/>
      <c r="E16" s="134">
        <v>1</v>
      </c>
      <c r="F16" s="135"/>
      <c r="G16" s="53" t="s">
        <v>12</v>
      </c>
      <c r="H16" s="132"/>
      <c r="I16" s="110">
        <v>14024400</v>
      </c>
    </row>
    <row r="17" spans="1:9" s="128" customFormat="1" ht="36.75" customHeight="1" x14ac:dyDescent="0.15">
      <c r="A17" s="204" t="s">
        <v>11</v>
      </c>
      <c r="B17" s="205"/>
      <c r="C17" s="205"/>
      <c r="D17" s="205"/>
      <c r="E17" s="205"/>
      <c r="F17" s="205"/>
      <c r="G17" s="205"/>
      <c r="H17" s="145"/>
      <c r="I17" s="144">
        <f>I4+I8+I6+I10+I12+I15</f>
        <v>37459503</v>
      </c>
    </row>
    <row r="18" spans="1:9" s="128" customFormat="1" ht="36.75" customHeight="1" x14ac:dyDescent="0.15">
      <c r="A18" s="14"/>
      <c r="B18" s="146"/>
      <c r="C18" s="147"/>
      <c r="D18" s="148"/>
      <c r="E18" s="149"/>
      <c r="F18" s="149"/>
      <c r="G18" s="150"/>
      <c r="H18" s="150"/>
      <c r="I18" s="151"/>
    </row>
    <row r="19" spans="1:9" s="128" customFormat="1" ht="36.75" customHeight="1" x14ac:dyDescent="0.15">
      <c r="A19" s="15"/>
      <c r="B19" s="9"/>
      <c r="C19" s="9"/>
      <c r="D19" s="9"/>
      <c r="E19" s="9"/>
      <c r="F19" s="9"/>
      <c r="G19" s="9"/>
      <c r="H19" s="9"/>
      <c r="I19" s="152"/>
    </row>
    <row r="20" spans="1:9" s="128" customFormat="1" ht="36.75" customHeight="1" x14ac:dyDescent="0.15">
      <c r="A20" s="15"/>
      <c r="B20" s="9"/>
      <c r="C20" s="9"/>
      <c r="D20" s="9"/>
      <c r="E20" s="9"/>
      <c r="F20" s="9"/>
      <c r="G20" s="9"/>
      <c r="H20" s="9"/>
      <c r="I20" s="152"/>
    </row>
    <row r="21" spans="1:9" s="128" customFormat="1" ht="36.75" customHeight="1" x14ac:dyDescent="0.15">
      <c r="A21" s="15"/>
      <c r="B21" s="9"/>
      <c r="C21" s="9"/>
      <c r="D21" s="9"/>
      <c r="E21" s="9"/>
      <c r="F21" s="9"/>
      <c r="G21" s="9"/>
      <c r="H21" s="9"/>
      <c r="I21" s="152"/>
    </row>
    <row r="22" spans="1:9" s="128" customFormat="1" ht="36.75" customHeight="1" x14ac:dyDescent="0.15">
      <c r="A22" s="15"/>
      <c r="B22" s="9"/>
      <c r="C22" s="9"/>
      <c r="D22" s="9"/>
      <c r="E22" s="9"/>
      <c r="F22" s="9"/>
      <c r="G22" s="9"/>
      <c r="H22" s="9"/>
      <c r="I22" s="152"/>
    </row>
    <row r="23" spans="1:9" s="128" customFormat="1" ht="36.75" customHeight="1" x14ac:dyDescent="0.15">
      <c r="A23" s="15"/>
      <c r="B23" s="9"/>
      <c r="C23" s="9"/>
      <c r="D23" s="9"/>
      <c r="E23" s="9"/>
      <c r="F23" s="9"/>
      <c r="G23" s="9"/>
      <c r="H23" s="9"/>
      <c r="I23" s="152"/>
    </row>
    <row r="24" spans="1:9" ht="36.75" customHeight="1" thickBot="1" x14ac:dyDescent="0.2">
      <c r="A24" s="48"/>
      <c r="B24" s="153"/>
      <c r="C24" s="154"/>
      <c r="D24" s="154"/>
      <c r="E24" s="155"/>
      <c r="F24" s="155"/>
      <c r="G24" s="154"/>
      <c r="H24" s="154"/>
      <c r="I24" s="156"/>
    </row>
    <row r="25" spans="1:9" x14ac:dyDescent="0.15">
      <c r="A25" s="199"/>
      <c r="B25" s="199"/>
      <c r="C25" s="199"/>
      <c r="D25" s="199"/>
      <c r="E25" s="199"/>
      <c r="F25" s="199"/>
      <c r="G25" s="199"/>
      <c r="H25" s="199"/>
      <c r="I25" s="199"/>
    </row>
    <row r="31" spans="1:9" x14ac:dyDescent="0.15">
      <c r="B31" s="206"/>
      <c r="C31" s="206"/>
      <c r="D31" s="206"/>
      <c r="E31" s="206"/>
      <c r="H31" s="161"/>
    </row>
  </sheetData>
  <mergeCells count="5">
    <mergeCell ref="A25:I25"/>
    <mergeCell ref="A3:D3"/>
    <mergeCell ref="E3:H3"/>
    <mergeCell ref="A17:G17"/>
    <mergeCell ref="B31:E31"/>
  </mergeCells>
  <phoneticPr fontId="2"/>
  <conditionalFormatting sqref="J17">
    <cfRule type="containsText" dxfId="8" priority="55" stopIfTrue="1" operator="containsText" text="MSゴシック太字だよ">
      <formula>NOT(ISERROR(SEARCH("MSゴシック太字だよ",J17)))</formula>
    </cfRule>
  </conditionalFormatting>
  <conditionalFormatting sqref="J4:J5 J15:J16">
    <cfRule type="containsText" dxfId="7" priority="53" stopIfTrue="1" operator="containsText" text="MSゴシック太字だよ">
      <formula>NOT(ISERROR(SEARCH("MSゴシック太字だよ",J4)))</formula>
    </cfRule>
  </conditionalFormatting>
  <conditionalFormatting sqref="J12:J14">
    <cfRule type="containsText" dxfId="6" priority="39" stopIfTrue="1" operator="containsText" text="MSゴシック太字だよ">
      <formula>NOT(ISERROR(SEARCH("MSゴシック太字だよ",J12)))</formula>
    </cfRule>
  </conditionalFormatting>
  <conditionalFormatting sqref="J6:J7 J10:J11">
    <cfRule type="containsText" dxfId="5" priority="38" stopIfTrue="1" operator="containsText" text="MSゴシック太字だよ">
      <formula>NOT(ISERROR(SEARCH("MSゴシック太字だよ",J6)))</formula>
    </cfRule>
  </conditionalFormatting>
  <conditionalFormatting sqref="J8:J9">
    <cfRule type="containsText" dxfId="4" priority="2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="85" zoomScaleNormal="100" zoomScaleSheetLayoutView="85" workbookViewId="0">
      <selection activeCell="B8" sqref="B8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5" customWidth="1"/>
    <col min="6" max="6" width="0.625" style="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6" t="s">
        <v>7</v>
      </c>
      <c r="B1" s="6"/>
      <c r="C1" s="211" t="s">
        <v>10</v>
      </c>
      <c r="D1" s="211"/>
      <c r="E1" s="211"/>
      <c r="F1" s="211"/>
      <c r="G1" s="211"/>
      <c r="H1" s="11"/>
      <c r="I1" s="4"/>
    </row>
    <row r="2" spans="1:9" ht="36.75" customHeight="1" x14ac:dyDescent="0.15">
      <c r="A2" s="212" t="s">
        <v>4</v>
      </c>
      <c r="B2" s="213"/>
      <c r="C2" s="213"/>
      <c r="D2" s="213"/>
      <c r="E2" s="202" t="s">
        <v>5</v>
      </c>
      <c r="F2" s="201"/>
      <c r="G2" s="201"/>
      <c r="H2" s="203"/>
      <c r="I2" s="16" t="s">
        <v>31</v>
      </c>
    </row>
    <row r="3" spans="1:9" ht="36.75" customHeight="1" x14ac:dyDescent="0.15">
      <c r="A3" s="26">
        <v>1</v>
      </c>
      <c r="B3" s="27"/>
      <c r="C3" s="68" t="s">
        <v>33</v>
      </c>
      <c r="D3" s="28"/>
      <c r="E3" s="29"/>
      <c r="F3" s="30"/>
      <c r="G3" s="31"/>
      <c r="H3" s="60"/>
      <c r="I3" s="23">
        <f>SUM(I4:I10)</f>
        <v>37459503</v>
      </c>
    </row>
    <row r="4" spans="1:9" ht="36.75" customHeight="1" x14ac:dyDescent="0.15">
      <c r="A4" s="14"/>
      <c r="B4" s="10"/>
      <c r="C4" s="69"/>
      <c r="D4" s="45"/>
      <c r="E4" s="21">
        <v>1</v>
      </c>
      <c r="F4" s="19"/>
      <c r="G4" s="53" t="s">
        <v>34</v>
      </c>
      <c r="H4" s="61"/>
      <c r="I4" s="163">
        <v>1377032</v>
      </c>
    </row>
    <row r="5" spans="1:9" ht="36.75" customHeight="1" x14ac:dyDescent="0.15">
      <c r="A5" s="14"/>
      <c r="B5" s="10"/>
      <c r="C5" s="69"/>
      <c r="D5" s="45"/>
      <c r="E5" s="57">
        <v>2</v>
      </c>
      <c r="F5" s="58"/>
      <c r="G5" s="59" t="s">
        <v>45</v>
      </c>
      <c r="H5" s="61"/>
      <c r="I5" s="110">
        <v>759000</v>
      </c>
    </row>
    <row r="6" spans="1:9" ht="36.75" customHeight="1" x14ac:dyDescent="0.15">
      <c r="A6" s="14"/>
      <c r="B6" s="10"/>
      <c r="C6" s="69"/>
      <c r="D6" s="45"/>
      <c r="E6" s="57">
        <v>3</v>
      </c>
      <c r="F6" s="58"/>
      <c r="G6" s="59" t="s">
        <v>59</v>
      </c>
      <c r="H6" s="61"/>
      <c r="I6" s="110">
        <v>6668000</v>
      </c>
    </row>
    <row r="7" spans="1:9" ht="36.75" customHeight="1" x14ac:dyDescent="0.15">
      <c r="A7" s="14"/>
      <c r="B7" s="10"/>
      <c r="C7" s="69"/>
      <c r="D7" s="45"/>
      <c r="E7" s="57">
        <v>4</v>
      </c>
      <c r="F7" s="58"/>
      <c r="G7" s="59" t="s">
        <v>46</v>
      </c>
      <c r="H7" s="61"/>
      <c r="I7" s="110">
        <v>22774000</v>
      </c>
    </row>
    <row r="8" spans="1:9" ht="36.75" customHeight="1" x14ac:dyDescent="0.15">
      <c r="A8" s="14"/>
      <c r="B8" s="10"/>
      <c r="C8" s="69"/>
      <c r="D8" s="45"/>
      <c r="E8" s="57">
        <v>5</v>
      </c>
      <c r="F8" s="58"/>
      <c r="G8" s="59" t="s">
        <v>40</v>
      </c>
      <c r="H8" s="61"/>
      <c r="I8" s="110">
        <v>4592400</v>
      </c>
    </row>
    <row r="9" spans="1:9" ht="36.75" customHeight="1" x14ac:dyDescent="0.15">
      <c r="A9" s="14"/>
      <c r="B9" s="10"/>
      <c r="C9" s="69"/>
      <c r="D9" s="8"/>
      <c r="E9" s="54">
        <v>6</v>
      </c>
      <c r="F9" s="55"/>
      <c r="G9" s="56" t="s">
        <v>19</v>
      </c>
      <c r="H9" s="62"/>
      <c r="I9" s="141">
        <v>1284071</v>
      </c>
    </row>
    <row r="10" spans="1:9" ht="36.75" customHeight="1" x14ac:dyDescent="0.15">
      <c r="A10" s="17"/>
      <c r="B10" s="18"/>
      <c r="C10" s="20"/>
      <c r="D10" s="66"/>
      <c r="E10" s="57">
        <v>7</v>
      </c>
      <c r="F10" s="58"/>
      <c r="G10" s="59" t="s">
        <v>30</v>
      </c>
      <c r="H10" s="61"/>
      <c r="I10" s="25">
        <v>5000</v>
      </c>
    </row>
    <row r="11" spans="1:9" ht="36.75" customHeight="1" x14ac:dyDescent="0.15">
      <c r="A11" s="208" t="s">
        <v>8</v>
      </c>
      <c r="B11" s="209"/>
      <c r="C11" s="209"/>
      <c r="D11" s="209"/>
      <c r="E11" s="209"/>
      <c r="F11" s="209"/>
      <c r="G11" s="209"/>
      <c r="H11" s="210"/>
      <c r="I11" s="24">
        <f>I3</f>
        <v>37459503</v>
      </c>
    </row>
    <row r="12" spans="1:9" ht="36.75" customHeight="1" x14ac:dyDescent="0.15">
      <c r="A12" s="15"/>
      <c r="B12" s="9"/>
      <c r="C12" s="7"/>
      <c r="D12" s="7"/>
      <c r="E12" s="7"/>
      <c r="F12" s="7"/>
      <c r="G12" s="13"/>
      <c r="H12" s="13"/>
      <c r="I12" s="22"/>
    </row>
    <row r="13" spans="1:9" ht="36.75" customHeight="1" x14ac:dyDescent="0.15">
      <c r="A13" s="15"/>
      <c r="B13" s="9"/>
      <c r="C13" s="7"/>
      <c r="D13" s="7"/>
      <c r="E13" s="7"/>
      <c r="F13" s="7"/>
      <c r="G13" s="13"/>
      <c r="H13" s="13"/>
      <c r="I13" s="22"/>
    </row>
    <row r="14" spans="1:9" ht="36.75" customHeight="1" x14ac:dyDescent="0.15">
      <c r="A14" s="15"/>
      <c r="B14" s="9"/>
      <c r="C14" s="7"/>
      <c r="D14" s="7"/>
      <c r="E14" s="7"/>
      <c r="F14" s="7"/>
      <c r="G14" s="13"/>
      <c r="H14" s="13"/>
      <c r="I14" s="22"/>
    </row>
    <row r="15" spans="1:9" ht="36.75" customHeight="1" x14ac:dyDescent="0.15">
      <c r="A15" s="15"/>
      <c r="B15" s="9"/>
      <c r="C15" s="7"/>
      <c r="D15" s="7"/>
      <c r="E15" s="7"/>
      <c r="F15" s="7"/>
      <c r="G15" s="13"/>
      <c r="H15" s="13"/>
      <c r="I15" s="22"/>
    </row>
    <row r="16" spans="1:9" ht="36.75" customHeight="1" x14ac:dyDescent="0.15">
      <c r="A16" s="15"/>
      <c r="B16" s="9"/>
      <c r="C16" s="7"/>
      <c r="D16" s="7"/>
      <c r="E16" s="7"/>
      <c r="F16" s="7"/>
      <c r="G16" s="13"/>
      <c r="H16" s="13"/>
      <c r="I16" s="22"/>
    </row>
    <row r="17" spans="1:9" ht="36.75" customHeight="1" x14ac:dyDescent="0.15">
      <c r="A17" s="15"/>
      <c r="B17" s="9"/>
      <c r="C17" s="7"/>
      <c r="D17" s="7"/>
      <c r="E17" s="7"/>
      <c r="F17" s="7"/>
      <c r="G17" s="13"/>
      <c r="H17" s="13"/>
      <c r="I17" s="22"/>
    </row>
    <row r="18" spans="1:9" ht="36.75" customHeight="1" x14ac:dyDescent="0.15">
      <c r="A18" s="15"/>
      <c r="B18" s="9"/>
      <c r="C18" s="7"/>
      <c r="D18" s="7"/>
      <c r="E18" s="7"/>
      <c r="F18" s="7"/>
      <c r="G18" s="13"/>
      <c r="H18" s="13"/>
      <c r="I18" s="22"/>
    </row>
    <row r="19" spans="1:9" ht="36.75" customHeight="1" x14ac:dyDescent="0.15">
      <c r="A19" s="15"/>
      <c r="B19" s="9"/>
      <c r="C19" s="7"/>
      <c r="D19" s="7"/>
      <c r="E19" s="7"/>
      <c r="F19" s="7"/>
      <c r="G19" s="13"/>
      <c r="H19" s="13"/>
      <c r="I19" s="22"/>
    </row>
    <row r="20" spans="1:9" ht="36.75" customHeight="1" x14ac:dyDescent="0.15">
      <c r="A20" s="15"/>
      <c r="B20" s="9"/>
      <c r="C20" s="7"/>
      <c r="D20" s="7"/>
      <c r="E20" s="7"/>
      <c r="F20" s="7"/>
      <c r="G20" s="13"/>
      <c r="H20" s="13"/>
      <c r="I20" s="22"/>
    </row>
    <row r="21" spans="1:9" ht="36.75" customHeight="1" x14ac:dyDescent="0.15">
      <c r="A21" s="15"/>
      <c r="B21" s="9"/>
      <c r="C21" s="7"/>
      <c r="D21" s="7"/>
      <c r="E21" s="7"/>
      <c r="F21" s="7"/>
      <c r="G21" s="13"/>
      <c r="H21" s="13"/>
      <c r="I21" s="22"/>
    </row>
    <row r="22" spans="1:9" ht="36.75" customHeight="1" x14ac:dyDescent="0.15">
      <c r="A22" s="15"/>
      <c r="B22" s="9"/>
      <c r="C22" s="7"/>
      <c r="D22" s="7"/>
      <c r="E22" s="7"/>
      <c r="F22" s="7"/>
      <c r="G22" s="13"/>
      <c r="H22" s="13"/>
      <c r="I22" s="22"/>
    </row>
    <row r="23" spans="1:9" ht="36.75" customHeight="1" x14ac:dyDescent="0.15">
      <c r="A23" s="15"/>
      <c r="B23" s="9"/>
      <c r="C23" s="7"/>
      <c r="D23" s="7"/>
      <c r="E23" s="7"/>
      <c r="F23" s="7"/>
      <c r="G23" s="13"/>
      <c r="H23" s="13"/>
      <c r="I23" s="22"/>
    </row>
    <row r="24" spans="1:9" ht="36.75" customHeight="1" thickBot="1" x14ac:dyDescent="0.2">
      <c r="A24" s="48"/>
      <c r="B24" s="49"/>
      <c r="C24" s="50"/>
      <c r="D24" s="50"/>
      <c r="E24" s="50"/>
      <c r="F24" s="50"/>
      <c r="G24" s="51"/>
      <c r="H24" s="51"/>
      <c r="I24" s="52"/>
    </row>
    <row r="25" spans="1:9" ht="14.25" customHeight="1" x14ac:dyDescent="0.15">
      <c r="A25" s="207"/>
      <c r="B25" s="207"/>
      <c r="C25" s="207"/>
      <c r="D25" s="207"/>
      <c r="E25" s="207"/>
      <c r="F25" s="207"/>
      <c r="G25" s="207"/>
      <c r="H25" s="207"/>
      <c r="I25" s="207"/>
    </row>
  </sheetData>
  <mergeCells count="5">
    <mergeCell ref="A25:I25"/>
    <mergeCell ref="A11:H11"/>
    <mergeCell ref="C1:G1"/>
    <mergeCell ref="E2:H2"/>
    <mergeCell ref="A2:D2"/>
  </mergeCells>
  <phoneticPr fontId="2"/>
  <conditionalFormatting sqref="J3:J4 J8:J11">
    <cfRule type="containsText" dxfId="3" priority="24" stopIfTrue="1" operator="containsText" text="MSゴシック太字だよ">
      <formula>NOT(ISERROR(SEARCH("MSゴシック太字だよ",J3)))</formula>
    </cfRule>
  </conditionalFormatting>
  <conditionalFormatting sqref="J6">
    <cfRule type="containsText" dxfId="2" priority="3" stopIfTrue="1" operator="containsText" text="MSゴシック太字だよ">
      <formula>NOT(ISERROR(SEARCH("MSゴシック太字だよ",J6)))</formula>
    </cfRule>
  </conditionalFormatting>
  <conditionalFormatting sqref="J5">
    <cfRule type="containsText" dxfId="1" priority="2" stopIfTrue="1" operator="containsText" text="MSゴシック太字だよ">
      <formula>NOT(ISERROR(SEARCH("MSゴシック太字だよ",J5)))</formula>
    </cfRule>
  </conditionalFormatting>
  <conditionalFormatting sqref="J7">
    <cfRule type="containsText" dxfId="0" priority="1" stopIfTrue="1" operator="containsText" text="MSゴシック太字だよ">
      <formula>NOT(ISERROR(SEARCH("MSゴシック太字だよ",J7)))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B8" sqref="B8"/>
    </sheetView>
  </sheetViews>
  <sheetFormatPr defaultRowHeight="14.25" x14ac:dyDescent="0.15"/>
  <cols>
    <col min="1" max="1" width="0.625" style="168" customWidth="1"/>
    <col min="2" max="2" width="25" style="168" customWidth="1"/>
    <col min="3" max="3" width="0.75" style="168" customWidth="1"/>
    <col min="4" max="4" width="13.375" style="168" customWidth="1"/>
    <col min="5" max="5" width="0.75" style="168" customWidth="1"/>
    <col min="6" max="6" width="14.375" style="168" customWidth="1"/>
    <col min="7" max="7" width="32.5" style="168" customWidth="1"/>
    <col min="8" max="10" width="3.625" style="168" customWidth="1"/>
    <col min="11" max="16384" width="9" style="168"/>
  </cols>
  <sheetData>
    <row r="1" spans="1:13" s="35" customFormat="1" ht="36.75" customHeight="1" x14ac:dyDescent="0.15">
      <c r="B1" s="164" t="s">
        <v>24</v>
      </c>
      <c r="C1" s="164"/>
      <c r="D1" s="165"/>
      <c r="E1" s="165"/>
    </row>
    <row r="2" spans="1:13" s="185" customFormat="1" ht="36.75" customHeight="1" x14ac:dyDescent="0.15">
      <c r="B2" s="186" t="s">
        <v>64</v>
      </c>
      <c r="C2" s="186"/>
      <c r="D2" s="186"/>
      <c r="E2" s="187"/>
      <c r="F2" s="187"/>
      <c r="G2" s="187"/>
    </row>
    <row r="3" spans="1:13" s="185" customFormat="1" ht="18.75" customHeight="1" thickBot="1" x14ac:dyDescent="0.2">
      <c r="B3" s="186"/>
      <c r="C3" s="186"/>
      <c r="D3" s="186"/>
      <c r="E3" s="187"/>
      <c r="F3" s="187"/>
      <c r="G3" s="187"/>
    </row>
    <row r="4" spans="1:13" ht="44.1" customHeight="1" x14ac:dyDescent="0.15">
      <c r="A4" s="214" t="s">
        <v>17</v>
      </c>
      <c r="B4" s="215"/>
      <c r="C4" s="166"/>
      <c r="D4" s="167" t="s">
        <v>18</v>
      </c>
      <c r="E4" s="167"/>
      <c r="F4" s="216" t="s">
        <v>16</v>
      </c>
      <c r="G4" s="217"/>
    </row>
    <row r="5" spans="1:13" ht="80.099999999999994" customHeight="1" x14ac:dyDescent="0.15">
      <c r="A5" s="169"/>
      <c r="B5" s="170" t="s">
        <v>60</v>
      </c>
      <c r="C5" s="171"/>
      <c r="D5" s="172" t="s">
        <v>61</v>
      </c>
      <c r="E5" s="172"/>
      <c r="F5" s="173" t="s">
        <v>15</v>
      </c>
      <c r="G5" s="174" t="s">
        <v>44</v>
      </c>
    </row>
    <row r="6" spans="1:13" ht="80.099999999999994" customHeight="1" x14ac:dyDescent="0.15">
      <c r="A6" s="169"/>
      <c r="B6" s="170" t="s">
        <v>53</v>
      </c>
      <c r="C6" s="171"/>
      <c r="D6" s="172" t="s">
        <v>62</v>
      </c>
      <c r="E6" s="172"/>
      <c r="F6" s="173" t="s">
        <v>15</v>
      </c>
      <c r="G6" s="174" t="s">
        <v>63</v>
      </c>
    </row>
    <row r="7" spans="1:13" ht="80.099999999999994" customHeight="1" x14ac:dyDescent="0.15">
      <c r="A7" s="169"/>
      <c r="B7" s="170" t="s">
        <v>54</v>
      </c>
      <c r="C7" s="171"/>
      <c r="D7" s="172" t="s">
        <v>62</v>
      </c>
      <c r="E7" s="172"/>
      <c r="F7" s="173" t="s">
        <v>15</v>
      </c>
      <c r="G7" s="174" t="s">
        <v>55</v>
      </c>
    </row>
    <row r="8" spans="1:13" ht="80.099999999999994" customHeight="1" x14ac:dyDescent="0.15">
      <c r="A8" s="175"/>
      <c r="B8" s="176"/>
      <c r="C8" s="176"/>
      <c r="D8" s="177"/>
      <c r="E8" s="177"/>
      <c r="F8" s="178"/>
      <c r="G8" s="179"/>
    </row>
    <row r="9" spans="1:13" ht="80.099999999999994" customHeight="1" x14ac:dyDescent="0.15">
      <c r="A9" s="175"/>
      <c r="B9" s="176"/>
      <c r="C9" s="176"/>
      <c r="D9" s="177"/>
      <c r="E9" s="177"/>
      <c r="F9" s="178"/>
      <c r="G9" s="179"/>
    </row>
    <row r="10" spans="1:13" ht="80.099999999999994" customHeight="1" x14ac:dyDescent="0.15">
      <c r="A10" s="175"/>
      <c r="B10" s="176"/>
      <c r="C10" s="176"/>
      <c r="D10" s="177"/>
      <c r="E10" s="177"/>
      <c r="F10" s="178"/>
      <c r="G10" s="179"/>
    </row>
    <row r="11" spans="1:13" ht="80.099999999999994" customHeight="1" x14ac:dyDescent="0.15">
      <c r="A11" s="175"/>
      <c r="B11" s="176"/>
      <c r="C11" s="176"/>
      <c r="D11" s="177"/>
      <c r="E11" s="177"/>
      <c r="F11" s="178"/>
      <c r="G11" s="179"/>
    </row>
    <row r="12" spans="1:13" ht="79.5" customHeight="1" x14ac:dyDescent="0.15">
      <c r="A12" s="175"/>
      <c r="B12" s="176"/>
      <c r="C12" s="176"/>
      <c r="D12" s="177"/>
      <c r="E12" s="177"/>
      <c r="F12" s="178"/>
      <c r="G12" s="179"/>
    </row>
    <row r="13" spans="1:13" ht="24" customHeight="1" thickBot="1" x14ac:dyDescent="0.2">
      <c r="A13" s="180"/>
      <c r="B13" s="181"/>
      <c r="C13" s="181"/>
      <c r="D13" s="182"/>
      <c r="E13" s="182"/>
      <c r="F13" s="183"/>
      <c r="G13" s="184"/>
    </row>
    <row r="16" spans="1:13" x14ac:dyDescent="0.15">
      <c r="B16" s="218"/>
      <c r="C16" s="218"/>
      <c r="D16" s="218"/>
      <c r="E16" s="218"/>
      <c r="F16" s="218"/>
      <c r="G16" s="218"/>
      <c r="J16" s="218"/>
      <c r="K16" s="218"/>
      <c r="L16" s="218"/>
      <c r="M16" s="218"/>
    </row>
  </sheetData>
  <mergeCells count="4">
    <mergeCell ref="A4:B4"/>
    <mergeCell ref="F4:G4"/>
    <mergeCell ref="B16:G16"/>
    <mergeCell ref="J16:M16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8" fitToHeight="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view="pageBreakPreview" zoomScaleNormal="100" zoomScaleSheetLayoutView="100" workbookViewId="0">
      <selection activeCell="B8" sqref="B8"/>
    </sheetView>
  </sheetViews>
  <sheetFormatPr defaultColWidth="2.5" defaultRowHeight="14.25" x14ac:dyDescent="0.15"/>
  <cols>
    <col min="1" max="1" width="17.5" style="79" customWidth="1"/>
    <col min="2" max="2" width="10.75" style="79" customWidth="1"/>
    <col min="3" max="3" width="20.75" style="79" customWidth="1"/>
    <col min="4" max="4" width="15.625" style="79" customWidth="1"/>
    <col min="5" max="5" width="20.875" style="79" customWidth="1"/>
    <col min="6" max="16384" width="2.5" style="79"/>
  </cols>
  <sheetData>
    <row r="1" spans="1:11" s="78" customFormat="1" ht="36.75" customHeight="1" thickBot="1" x14ac:dyDescent="0.2">
      <c r="A1" s="76" t="s">
        <v>25</v>
      </c>
      <c r="B1" s="77"/>
    </row>
    <row r="2" spans="1:11" ht="21.95" customHeight="1" x14ac:dyDescent="0.15">
      <c r="A2" s="219" t="s">
        <v>0</v>
      </c>
      <c r="B2" s="221" t="s">
        <v>36</v>
      </c>
      <c r="C2" s="223" t="s">
        <v>1</v>
      </c>
      <c r="D2" s="223" t="s">
        <v>35</v>
      </c>
      <c r="E2" s="225" t="s">
        <v>2</v>
      </c>
    </row>
    <row r="3" spans="1:11" ht="21.95" customHeight="1" x14ac:dyDescent="0.15">
      <c r="A3" s="220"/>
      <c r="B3" s="222"/>
      <c r="C3" s="224"/>
      <c r="D3" s="224"/>
      <c r="E3" s="226"/>
    </row>
    <row r="4" spans="1:11" ht="6.75" customHeight="1" x14ac:dyDescent="0.15">
      <c r="A4" s="80"/>
      <c r="B4" s="81" t="s">
        <v>6</v>
      </c>
      <c r="C4" s="82"/>
      <c r="D4" s="81"/>
      <c r="E4" s="83"/>
    </row>
    <row r="5" spans="1:11" ht="120.75" customHeight="1" x14ac:dyDescent="0.15">
      <c r="A5" s="84" t="s">
        <v>57</v>
      </c>
      <c r="B5" s="111">
        <v>130000</v>
      </c>
      <c r="C5" s="112" t="s">
        <v>51</v>
      </c>
      <c r="D5" s="113" t="s">
        <v>49</v>
      </c>
      <c r="E5" s="114" t="s">
        <v>48</v>
      </c>
      <c r="G5" s="78"/>
      <c r="H5" s="85"/>
      <c r="I5" s="86"/>
      <c r="J5" s="86"/>
      <c r="K5" s="86"/>
    </row>
    <row r="6" spans="1:11" s="86" customFormat="1" ht="44.25" customHeight="1" x14ac:dyDescent="0.15">
      <c r="A6" s="63" t="s">
        <v>58</v>
      </c>
      <c r="B6" s="103">
        <v>6741000</v>
      </c>
      <c r="C6" s="104" t="s">
        <v>47</v>
      </c>
      <c r="D6" s="105" t="s">
        <v>37</v>
      </c>
      <c r="E6" s="102" t="s">
        <v>47</v>
      </c>
      <c r="G6" s="78"/>
      <c r="H6" s="85"/>
    </row>
    <row r="7" spans="1:11" s="86" customFormat="1" ht="44.25" customHeight="1" x14ac:dyDescent="0.15">
      <c r="A7" s="63" t="s">
        <v>56</v>
      </c>
      <c r="B7" s="103">
        <v>2561000</v>
      </c>
      <c r="C7" s="104" t="s">
        <v>47</v>
      </c>
      <c r="D7" s="105" t="s">
        <v>37</v>
      </c>
      <c r="E7" s="102" t="s">
        <v>47</v>
      </c>
      <c r="G7" s="78"/>
      <c r="H7" s="85"/>
    </row>
    <row r="8" spans="1:11" s="86" customFormat="1" ht="44.25" customHeight="1" x14ac:dyDescent="0.15">
      <c r="A8" s="63" t="s">
        <v>41</v>
      </c>
      <c r="B8" s="103">
        <v>4592400</v>
      </c>
      <c r="C8" s="104" t="s">
        <v>47</v>
      </c>
      <c r="D8" s="105" t="s">
        <v>37</v>
      </c>
      <c r="E8" s="102" t="s">
        <v>47</v>
      </c>
      <c r="G8" s="78"/>
      <c r="H8" s="85"/>
    </row>
    <row r="9" spans="1:11" s="86" customFormat="1" ht="44.25" customHeight="1" x14ac:dyDescent="0.15">
      <c r="A9" s="87" t="s">
        <v>3</v>
      </c>
      <c r="B9" s="88">
        <f>SUM(B2:B8)</f>
        <v>14024400</v>
      </c>
      <c r="C9" s="89"/>
      <c r="D9" s="90"/>
      <c r="E9" s="91"/>
      <c r="H9" s="78"/>
      <c r="I9" s="79"/>
      <c r="J9" s="79"/>
      <c r="K9" s="79"/>
    </row>
    <row r="10" spans="1:11" s="86" customFormat="1" ht="44.25" customHeight="1" x14ac:dyDescent="0.15">
      <c r="A10" s="106"/>
      <c r="B10" s="107"/>
      <c r="C10" s="108"/>
      <c r="D10" s="108"/>
      <c r="E10" s="109"/>
      <c r="G10" s="78"/>
      <c r="H10" s="78"/>
      <c r="I10" s="79"/>
      <c r="J10" s="79"/>
      <c r="K10" s="79"/>
    </row>
    <row r="11" spans="1:11" s="86" customFormat="1" ht="105" customHeight="1" x14ac:dyDescent="0.15">
      <c r="A11" s="92"/>
      <c r="B11" s="93"/>
      <c r="C11" s="94"/>
      <c r="D11" s="94"/>
      <c r="E11" s="95"/>
      <c r="G11" s="78"/>
      <c r="H11" s="78"/>
      <c r="I11" s="79"/>
      <c r="J11" s="79"/>
      <c r="K11" s="79"/>
    </row>
    <row r="12" spans="1:11" s="86" customFormat="1" ht="60.75" customHeight="1" x14ac:dyDescent="0.15">
      <c r="A12" s="92"/>
      <c r="B12" s="93"/>
      <c r="C12" s="94"/>
      <c r="D12" s="94"/>
      <c r="E12" s="95"/>
      <c r="G12" s="78"/>
      <c r="H12" s="78"/>
      <c r="I12" s="79"/>
      <c r="J12" s="79"/>
      <c r="K12" s="79"/>
    </row>
    <row r="13" spans="1:11" s="86" customFormat="1" ht="60.75" customHeight="1" x14ac:dyDescent="0.15">
      <c r="A13" s="92"/>
      <c r="B13" s="93"/>
      <c r="C13" s="94"/>
      <c r="D13" s="94"/>
      <c r="E13" s="95"/>
      <c r="G13" s="78"/>
      <c r="H13" s="78"/>
      <c r="I13" s="79"/>
      <c r="J13" s="79"/>
      <c r="K13" s="79"/>
    </row>
    <row r="14" spans="1:11" s="86" customFormat="1" ht="105" customHeight="1" x14ac:dyDescent="0.15">
      <c r="A14" s="92"/>
      <c r="B14" s="93"/>
      <c r="C14" s="94"/>
      <c r="D14" s="94"/>
      <c r="E14" s="95"/>
      <c r="G14" s="78"/>
      <c r="H14" s="78"/>
      <c r="I14" s="79"/>
      <c r="J14" s="79"/>
      <c r="K14" s="79"/>
    </row>
    <row r="15" spans="1:11" ht="26.25" customHeight="1" thickBot="1" x14ac:dyDescent="0.2">
      <c r="A15" s="74"/>
      <c r="B15" s="75"/>
      <c r="C15" s="96"/>
      <c r="D15" s="97"/>
      <c r="E15" s="98"/>
    </row>
    <row r="16" spans="1:11" s="86" customFormat="1" ht="44.25" customHeight="1" x14ac:dyDescent="0.15">
      <c r="A16" s="99"/>
      <c r="B16" s="93"/>
      <c r="C16" s="94"/>
      <c r="D16" s="94"/>
      <c r="E16" s="94"/>
    </row>
    <row r="17" spans="1:5" s="86" customFormat="1" ht="44.25" customHeight="1" x14ac:dyDescent="0.15">
      <c r="A17" s="99"/>
      <c r="B17" s="93"/>
      <c r="C17" s="94"/>
      <c r="D17" s="94"/>
      <c r="E17" s="94"/>
    </row>
    <row r="18" spans="1:5" s="86" customFormat="1" ht="44.25" customHeight="1" x14ac:dyDescent="0.15">
      <c r="A18" s="99"/>
      <c r="B18" s="93"/>
      <c r="C18" s="94"/>
      <c r="D18" s="94"/>
      <c r="E18" s="94"/>
    </row>
    <row r="19" spans="1:5" s="86" customFormat="1" ht="44.25" customHeight="1" x14ac:dyDescent="0.15">
      <c r="A19" s="99"/>
      <c r="B19" s="93"/>
      <c r="C19" s="94"/>
      <c r="D19" s="94"/>
      <c r="E19" s="94"/>
    </row>
    <row r="20" spans="1:5" s="86" customFormat="1" ht="44.25" customHeight="1" x14ac:dyDescent="0.15">
      <c r="A20" s="99"/>
      <c r="B20" s="93"/>
      <c r="C20" s="94"/>
      <c r="D20" s="94"/>
      <c r="E20" s="94"/>
    </row>
    <row r="21" spans="1:5" s="86" customFormat="1" ht="44.25" customHeight="1" x14ac:dyDescent="0.15">
      <c r="A21" s="99"/>
      <c r="B21" s="93"/>
      <c r="C21" s="94"/>
      <c r="D21" s="94"/>
      <c r="E21" s="94"/>
    </row>
    <row r="22" spans="1:5" s="86" customFormat="1" ht="44.25" customHeight="1" x14ac:dyDescent="0.15">
      <c r="A22" s="99"/>
      <c r="B22" s="93"/>
      <c r="C22" s="94"/>
      <c r="D22" s="94"/>
      <c r="E22" s="94"/>
    </row>
    <row r="23" spans="1:5" ht="44.25" customHeight="1" x14ac:dyDescent="0.15">
      <c r="A23" s="73"/>
      <c r="B23" s="64"/>
      <c r="C23" s="72"/>
      <c r="D23" s="100"/>
      <c r="E23" s="101"/>
    </row>
    <row r="24" spans="1:5" ht="44.25" customHeight="1" x14ac:dyDescent="0.15">
      <c r="A24" s="73"/>
      <c r="B24" s="65"/>
      <c r="C24" s="72"/>
      <c r="D24" s="100"/>
      <c r="E24" s="101"/>
    </row>
    <row r="25" spans="1:5" s="86" customFormat="1" ht="44.25" customHeight="1" x14ac:dyDescent="0.15">
      <c r="A25" s="99"/>
      <c r="B25" s="93"/>
      <c r="C25" s="94"/>
      <c r="D25" s="94"/>
      <c r="E25" s="94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04債務負担（新規）</vt:lpstr>
      <vt:lpstr>05市債</vt:lpstr>
      <vt:lpstr>'01総則'!Print_Area</vt:lpstr>
      <vt:lpstr>'02歳入'!Print_Area</vt:lpstr>
      <vt:lpstr>'03歳出'!Print_Area</vt:lpstr>
      <vt:lpstr>'04債務負担（新規）'!Print_Area</vt:lpstr>
      <vt:lpstr>'05市債'!Print_Area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2020-02-06T06:08:11Z</dcterms:created>
  <dcterms:modified xsi:type="dcterms:W3CDTF">2020-02-06T06:08:15Z</dcterms:modified>
</cp:coreProperties>
</file>