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15" windowWidth="15405" windowHeight="6165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6" i="18" l="1"/>
  <c r="I4" i="18"/>
  <c r="I10" i="18"/>
  <c r="I8" i="18"/>
  <c r="I3" i="33"/>
  <c r="I7" i="33" s="1"/>
  <c r="I14" i="18" l="1"/>
</calcChain>
</file>

<file path=xl/sharedStrings.xml><?xml version="1.0" encoding="utf-8"?>
<sst xmlns="http://schemas.openxmlformats.org/spreadsheetml/2006/main" count="44" uniqueCount="32">
  <si>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</si>
  <si>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</si>
  <si>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</si>
  <si>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</si>
  <si>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</si>
  <si>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</si>
  <si>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</si>
  <si>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</si>
  <si>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</si>
  <si>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</si>
  <si>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</si>
  <si>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</si>
  <si>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</si>
  <si>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</si>
  <si>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負担金</t>
    <rPh sb="0" eb="3">
      <t>フタンキン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</si>
  <si>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</si>
  <si>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</si>
  <si>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</si>
  <si>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</si>
  <si>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</si>
  <si>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ところによる。</t>
    <phoneticPr fontId="2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</si>
  <si>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2"/>
  </si>
  <si>
    <t>償還金及び還付加算金</t>
    <rPh sb="0" eb="3">
      <t>ショウカンキン</t>
    </rPh>
    <rPh sb="3" eb="4">
      <t>オヨ</t>
    </rPh>
    <rPh sb="5" eb="7">
      <t>カンプ</t>
    </rPh>
    <rPh sb="7" eb="10">
      <t>カサンキン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</si>
  <si>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</si>
  <si>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後期高齢者医療事業費</t>
    <rPh sb="0" eb="2">
      <t>コウキ</t>
    </rPh>
    <rPh sb="2" eb="5">
      <t>コウレイシャ</t>
    </rPh>
    <rPh sb="5" eb="7">
      <t>イリョウ</t>
    </rPh>
    <rPh sb="7" eb="9">
      <t>ジギョウ</t>
    </rPh>
    <rPh sb="9" eb="10">
      <t>ヒ</t>
    </rPh>
    <phoneticPr fontId="2"/>
  </si>
  <si>
    <t>令和２年度横浜市後期高齢者医療事業費会計予算</t>
    <rPh sb="0" eb="2">
      <t>レイワ</t>
    </rPh>
    <rPh sb="3" eb="5">
      <t>ネンド</t>
    </rPh>
    <rPh sb="5" eb="7">
      <t>ヨコハマ</t>
    </rPh>
    <rPh sb="7" eb="8">
      <t>シ</t>
    </rPh>
    <rPh sb="8" eb="10">
      <t>コウキ</t>
    </rPh>
    <rPh sb="10" eb="13">
      <t>コウレイシャ</t>
    </rPh>
    <rPh sb="13" eb="15">
      <t>イリョウ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</si>
  <si>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t>　令和２年度横浜市の後期高齢者医療事業費会計の予算は、次に定める</t>
    <rPh sb="1" eb="3">
      <t>レイワ</t>
    </rPh>
    <rPh sb="4" eb="6">
      <t>ネンド</t>
    </rPh>
    <rPh sb="6" eb="9">
      <t>ヨコハマシ</t>
    </rPh>
    <rPh sb="10" eb="12">
      <t>コウキ</t>
    </rPh>
    <rPh sb="12" eb="15">
      <t>コウレイシャ</t>
    </rPh>
    <rPh sb="15" eb="17">
      <t>イリョウ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2"/>
  </si>
  <si>
    <t>第１条　歳入歳出予算の総額は、歳入歳出それぞれ82,424,114千円と</t>
  </si>
  <si>
    <t>　定める。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</si>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</sst>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28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4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4" fillId="0" borderId="0" xfId="0" applyNumberFormat="1" applyFont="1" applyBorder="1" applyAlignment="1">
      <alignment horizontal="distributed" vertical="center" shrinkToFit="1"/>
    </xf>
    <xf numFmtId="176" fontId="4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7" fontId="9" fillId="0" borderId="2" xfId="0" applyNumberFormat="1" applyFont="1" applyBorder="1" applyAlignment="1">
      <alignment horizontal="right" vertical="center" inden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Fill="1" applyBorder="1" applyAlignment="1">
      <alignment horizontal="distributed" vertical="center"/>
    </xf>
    <xf numFmtId="176" fontId="4" fillId="0" borderId="7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6" fontId="12" fillId="0" borderId="8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vertical="center" shrinkToFit="1"/>
    </xf>
    <xf numFmtId="176" fontId="12" fillId="0" borderId="9" xfId="0" applyNumberFormat="1" applyFont="1" applyFill="1" applyBorder="1" applyAlignment="1">
      <alignment horizontal="distributed" vertical="distributed"/>
    </xf>
    <xf numFmtId="176" fontId="12" fillId="0" borderId="1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Fill="1" applyBorder="1" applyAlignment="1">
      <alignment horizontal="distributed" vertical="center"/>
    </xf>
    <xf numFmtId="176" fontId="13" fillId="0" borderId="9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6" fillId="0" borderId="12" xfId="0" applyFont="1" applyBorder="1">
      <alignment vertical="center"/>
    </xf>
    <xf numFmtId="0" fontId="10" fillId="0" borderId="4" xfId="0" applyFont="1" applyBorder="1">
      <alignment vertical="center"/>
    </xf>
    <xf numFmtId="176" fontId="4" fillId="0" borderId="16" xfId="0" applyNumberFormat="1" applyFont="1" applyFill="1" applyBorder="1" applyAlignment="1">
      <alignment horizontal="distributed" vertical="distributed"/>
    </xf>
    <xf numFmtId="176" fontId="4" fillId="0" borderId="6" xfId="0" applyNumberFormat="1" applyFont="1" applyFill="1" applyBorder="1" applyAlignment="1">
      <alignment horizontal="distributed" vertical="center" wrapText="1"/>
    </xf>
    <xf numFmtId="176" fontId="4" fillId="0" borderId="10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distributed"/>
    </xf>
    <xf numFmtId="176" fontId="4" fillId="0" borderId="11" xfId="0" applyNumberFormat="1" applyFont="1" applyFill="1" applyBorder="1" applyAlignment="1">
      <alignment horizontal="distributed" vertical="center" wrapTex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7" xfId="0" applyNumberFormat="1" applyFont="1" applyBorder="1" applyAlignment="1">
      <alignment horizontal="distributed" vertical="center" wrapText="1"/>
    </xf>
    <xf numFmtId="176" fontId="11" fillId="0" borderId="18" xfId="0" applyNumberFormat="1" applyFont="1" applyBorder="1" applyAlignment="1">
      <alignment horizontal="distributed" vertical="center" wrapText="1"/>
    </xf>
    <xf numFmtId="176" fontId="12" fillId="0" borderId="18" xfId="0" applyNumberFormat="1" applyFont="1" applyBorder="1" applyAlignment="1">
      <alignment horizontal="distributed" vertical="center"/>
    </xf>
    <xf numFmtId="176" fontId="12" fillId="0" borderId="17" xfId="0" applyNumberFormat="1" applyFont="1" applyFill="1" applyBorder="1" applyAlignment="1">
      <alignment horizontal="distributed" vertical="center"/>
    </xf>
    <xf numFmtId="176" fontId="11" fillId="0" borderId="18" xfId="0" applyNumberFormat="1" applyFont="1" applyFill="1" applyBorder="1" applyAlignment="1">
      <alignment horizontal="distributed" vertical="center"/>
    </xf>
    <xf numFmtId="176" fontId="11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2" fillId="0" borderId="9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0" fontId="12" fillId="0" borderId="0" xfId="0" applyNumberFormat="1" applyFont="1" applyFill="1" applyBorder="1" applyAlignment="1">
      <alignment horizontal="distributed" vertical="center"/>
    </xf>
    <xf numFmtId="0" fontId="16" fillId="0" borderId="0" xfId="0" applyFont="1">
      <alignment vertical="center"/>
    </xf>
    <xf numFmtId="176" fontId="3" fillId="0" borderId="12" xfId="0" applyNumberFormat="1" applyFont="1" applyFill="1" applyBorder="1" applyAlignment="1">
      <alignment vertical="center" shrinkToFit="1"/>
    </xf>
    <xf numFmtId="176" fontId="3" fillId="0" borderId="3" xfId="0" applyNumberFormat="1" applyFont="1" applyFill="1" applyBorder="1" applyAlignment="1">
      <alignment vertical="center" shrinkToFit="1"/>
    </xf>
    <xf numFmtId="176" fontId="3" fillId="0" borderId="3" xfId="0" applyNumberFormat="1" applyFont="1" applyFill="1" applyBorder="1" applyAlignment="1">
      <alignment horizontal="distributed" vertical="distributed"/>
    </xf>
    <xf numFmtId="176" fontId="3" fillId="0" borderId="3" xfId="0" applyNumberFormat="1" applyFont="1" applyFill="1" applyBorder="1" applyAlignment="1">
      <alignment horizontal="distributed" vertical="center"/>
    </xf>
    <xf numFmtId="177" fontId="3" fillId="0" borderId="4" xfId="0" applyNumberFormat="1" applyFont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7" fontId="12" fillId="0" borderId="20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2" fillId="0" borderId="21" xfId="0" applyNumberFormat="1" applyFont="1" applyFill="1" applyBorder="1" applyAlignment="1">
      <alignment horizontal="right" vertical="center" indent="1"/>
    </xf>
    <xf numFmtId="177" fontId="11" fillId="0" borderId="20" xfId="0" applyNumberFormat="1" applyFont="1" applyFill="1" applyBorder="1" applyAlignment="1">
      <alignment horizontal="right" vertical="center" indent="1"/>
    </xf>
    <xf numFmtId="177" fontId="11" fillId="0" borderId="21" xfId="0" applyNumberFormat="1" applyFont="1" applyFill="1" applyBorder="1" applyAlignment="1">
      <alignment horizontal="right" vertical="center" wrapText="1" indent="1"/>
    </xf>
    <xf numFmtId="0" fontId="10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quotePrefix="1" applyFont="1" applyBorder="1" applyAlignment="1">
      <alignment horizontal="right" vertical="center" indent="2"/>
    </xf>
    <xf numFmtId="0" fontId="10" fillId="0" borderId="0" xfId="0" applyFont="1" applyBorder="1" applyAlignment="1">
      <alignment horizontal="right" vertical="center" indent="2"/>
    </xf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distributed" vertical="center"/>
    </xf>
    <xf numFmtId="0" fontId="7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4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12" fillId="0" borderId="5" xfId="0" applyNumberFormat="1" applyFont="1" applyBorder="1" applyAlignment="1">
      <alignment horizontal="distributed" vertical="center" indent="3"/>
    </xf>
    <xf numFmtId="176" fontId="12" fillId="0" borderId="6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2" fillId="0" borderId="5" xfId="0" applyNumberFormat="1" applyFont="1" applyFill="1" applyBorder="1" applyAlignment="1">
      <alignment horizontal="distributed" vertical="center" justifyLastLine="1" shrinkToFit="1"/>
    </xf>
    <xf numFmtId="176" fontId="12" fillId="0" borderId="6" xfId="0" applyNumberFormat="1" applyFont="1" applyFill="1" applyBorder="1" applyAlignment="1">
      <alignment horizontal="distributed" vertical="center" justifyLastLine="1" shrinkToFit="1"/>
    </xf>
    <xf numFmtId="176" fontId="12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0" sqref="B10:W10"/>
    </sheetView>
  </sheetViews>
  <sheetFormatPr defaultColWidth="8.875" defaultRowHeight="13.5" x14ac:dyDescent="0.1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 x14ac:dyDescent="0.1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3"/>
    </row>
    <row r="2" spans="1:33" ht="29.25" customHeight="1" x14ac:dyDescent="0.15">
      <c r="A2" s="64"/>
      <c r="B2" s="109" t="s">
        <v>25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65"/>
    </row>
    <row r="3" spans="1:33" ht="29.25" customHeight="1" x14ac:dyDescent="0.15">
      <c r="A3" s="64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65"/>
    </row>
    <row r="4" spans="1:33" ht="29.25" customHeight="1" x14ac:dyDescent="0.15">
      <c r="A4" s="64"/>
      <c r="B4" s="108" t="s">
        <v>26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65"/>
    </row>
    <row r="5" spans="1:33" ht="29.25" customHeight="1" x14ac:dyDescent="0.15">
      <c r="A5" s="64"/>
      <c r="B5" s="106" t="s">
        <v>20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65"/>
    </row>
    <row r="6" spans="1:33" ht="29.25" customHeight="1" x14ac:dyDescent="0.15">
      <c r="A6" s="64"/>
      <c r="B6" s="102" t="s">
        <v>10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65"/>
    </row>
    <row r="7" spans="1:33" ht="29.25" customHeight="1" x14ac:dyDescent="0.15">
      <c r="A7" s="64"/>
      <c r="B7" s="105" t="s">
        <v>27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65"/>
    </row>
    <row r="8" spans="1:33" ht="29.25" customHeight="1" x14ac:dyDescent="0.15">
      <c r="A8" s="64"/>
      <c r="B8" s="107" t="s">
        <v>28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65"/>
    </row>
    <row r="9" spans="1:33" ht="29.25" customHeight="1" x14ac:dyDescent="0.15">
      <c r="A9" s="64"/>
      <c r="B9" s="105" t="s">
        <v>12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65"/>
    </row>
    <row r="10" spans="1:33" ht="29.25" customHeight="1" x14ac:dyDescent="0.15">
      <c r="A10" s="64"/>
      <c r="B10" s="107" t="s">
        <v>11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65"/>
    </row>
    <row r="11" spans="1:33" customFormat="1" ht="29.25" customHeight="1" x14ac:dyDescent="0.15">
      <c r="A11" s="64"/>
      <c r="B11" s="102" t="s">
        <v>29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65"/>
      <c r="Y11" s="26"/>
      <c r="AG11" s="87"/>
    </row>
    <row r="12" spans="1:33" customFormat="1" ht="29.25" customHeight="1" x14ac:dyDescent="0.15">
      <c r="A12" s="64"/>
      <c r="B12" s="106" t="s">
        <v>30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65"/>
      <c r="Y12" s="26"/>
      <c r="AG12" s="87"/>
    </row>
    <row r="13" spans="1:33" ht="29.25" customHeight="1" x14ac:dyDescent="0.15">
      <c r="A13" s="64"/>
      <c r="B13" s="105" t="s">
        <v>29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65"/>
    </row>
    <row r="14" spans="1:33" ht="29.25" customHeight="1" x14ac:dyDescent="0.15">
      <c r="A14" s="64"/>
      <c r="B14" s="104" t="s">
        <v>31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65"/>
      <c r="AG14" s="87"/>
    </row>
    <row r="15" spans="1:33" customFormat="1" ht="29.25" customHeight="1" x14ac:dyDescent="0.15">
      <c r="A15" s="64"/>
      <c r="B15" s="102" t="s">
        <v>29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65"/>
      <c r="Y15" s="26"/>
    </row>
    <row r="16" spans="1:33" customFormat="1" ht="29.25" customHeight="1" x14ac:dyDescent="0.15">
      <c r="A16" s="64"/>
      <c r="B16" s="106" t="s">
        <v>29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65"/>
      <c r="Y16" s="26"/>
      <c r="AG16" s="87"/>
    </row>
    <row r="17" spans="1:33" ht="29.25" customHeight="1" x14ac:dyDescent="0.15">
      <c r="A17" s="64"/>
      <c r="B17" s="105" t="s">
        <v>29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65"/>
    </row>
    <row r="18" spans="1:33" ht="29.25" customHeight="1" x14ac:dyDescent="0.15">
      <c r="A18" s="64"/>
      <c r="B18" s="104" t="s">
        <v>29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65"/>
      <c r="AG18" s="87"/>
    </row>
    <row r="19" spans="1:33" ht="29.25" customHeight="1" x14ac:dyDescent="0.15">
      <c r="A19" s="64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65"/>
    </row>
    <row r="20" spans="1:33" ht="29.25" customHeight="1" x14ac:dyDescent="0.15">
      <c r="A20" s="64"/>
      <c r="B20" s="102" t="s">
        <v>29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65"/>
      <c r="Z20"/>
      <c r="AG20" s="87"/>
    </row>
    <row r="21" spans="1:33" ht="29.25" customHeight="1" x14ac:dyDescent="0.15">
      <c r="A21" s="64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65"/>
    </row>
    <row r="22" spans="1:33" ht="29.25" customHeight="1" x14ac:dyDescent="0.15">
      <c r="A22" s="64"/>
      <c r="B22" s="103" t="s">
        <v>29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65"/>
      <c r="AG22" s="87"/>
    </row>
    <row r="23" spans="1:33" ht="29.25" customHeight="1" x14ac:dyDescent="0.15">
      <c r="A23" s="64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65"/>
    </row>
    <row r="24" spans="1:33" ht="29.25" customHeight="1" x14ac:dyDescent="0.15">
      <c r="A24" s="64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65"/>
    </row>
    <row r="25" spans="1:33" ht="29.25" customHeight="1" x14ac:dyDescent="0.15">
      <c r="A25" s="64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65"/>
    </row>
    <row r="26" spans="1:33" ht="29.25" customHeight="1" x14ac:dyDescent="0.15">
      <c r="A26" s="64"/>
      <c r="B26" s="103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65"/>
    </row>
    <row r="27" spans="1:33" ht="29.25" customHeight="1" x14ac:dyDescent="0.15">
      <c r="A27" s="64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65"/>
    </row>
    <row r="28" spans="1:33" ht="29.25" customHeight="1" x14ac:dyDescent="0.15">
      <c r="A28" s="64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65"/>
    </row>
    <row r="29" spans="1:33" ht="23.25" customHeight="1" thickBot="1" x14ac:dyDescent="0.2">
      <c r="A29" s="66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67"/>
    </row>
    <row r="30" spans="1:33" ht="23.25" customHeight="1" x14ac:dyDescent="0.15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</row>
    <row r="31" spans="1:33" ht="23.25" customHeight="1" x14ac:dyDescent="0.15"/>
    <row r="32" spans="1:33" ht="23.25" customHeight="1" x14ac:dyDescent="0.15">
      <c r="B32" s="101"/>
      <c r="C32" s="101"/>
      <c r="D32" s="101"/>
      <c r="E32" s="101"/>
      <c r="H32" s="101"/>
      <c r="I32" s="101"/>
      <c r="J32" s="101"/>
      <c r="K32" s="101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formatRows="0" insertRows="0"/>
  <mergeCells count="30">
    <mergeCell ref="B4:W4"/>
    <mergeCell ref="B6:W6"/>
    <mergeCell ref="B7:W7"/>
    <mergeCell ref="B8:W8"/>
    <mergeCell ref="B2:W3"/>
    <mergeCell ref="B9:W9"/>
    <mergeCell ref="B5:W5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4:W24"/>
    <mergeCell ref="B22:W22"/>
    <mergeCell ref="B19:W19"/>
    <mergeCell ref="B29:W29"/>
    <mergeCell ref="A30:X30"/>
    <mergeCell ref="B32:E32"/>
    <mergeCell ref="H32:K32"/>
    <mergeCell ref="B23:W23"/>
    <mergeCell ref="B25:W25"/>
    <mergeCell ref="B26:W26"/>
    <mergeCell ref="B27:W27"/>
    <mergeCell ref="B28:W28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I14" sqref="I14"/>
    </sheetView>
  </sheetViews>
  <sheetFormatPr defaultRowHeight="13.5" x14ac:dyDescent="0.15"/>
  <cols>
    <col min="1" max="1" width="3.625" style="6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56"/>
      <c r="B1" s="4"/>
      <c r="C1" s="5" t="s">
        <v>13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57"/>
      <c r="B2" s="9"/>
      <c r="C2" s="10" t="s">
        <v>5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11" t="s">
        <v>0</v>
      </c>
      <c r="B3" s="112"/>
      <c r="C3" s="112"/>
      <c r="D3" s="112"/>
      <c r="E3" s="113" t="s">
        <v>1</v>
      </c>
      <c r="F3" s="112"/>
      <c r="G3" s="112"/>
      <c r="H3" s="114"/>
      <c r="I3" s="93" t="s">
        <v>19</v>
      </c>
    </row>
    <row r="4" spans="1:9" s="14" customFormat="1" ht="36.75" customHeight="1" x14ac:dyDescent="0.15">
      <c r="A4" s="49">
        <v>1</v>
      </c>
      <c r="B4" s="55"/>
      <c r="C4" s="84" t="s">
        <v>21</v>
      </c>
      <c r="D4" s="51"/>
      <c r="E4" s="52"/>
      <c r="F4" s="53"/>
      <c r="G4" s="54"/>
      <c r="H4" s="77"/>
      <c r="I4" s="94">
        <f>I5</f>
        <v>46190565</v>
      </c>
    </row>
    <row r="5" spans="1:9" s="14" customFormat="1" ht="36.75" customHeight="1" x14ac:dyDescent="0.15">
      <c r="A5" s="43"/>
      <c r="B5" s="44"/>
      <c r="C5" s="46"/>
      <c r="D5" s="83"/>
      <c r="E5" s="47">
        <v>1</v>
      </c>
      <c r="F5" s="45"/>
      <c r="G5" s="46" t="s">
        <v>21</v>
      </c>
      <c r="H5" s="78"/>
      <c r="I5" s="95">
        <v>46190565</v>
      </c>
    </row>
    <row r="6" spans="1:9" s="14" customFormat="1" ht="36.75" customHeight="1" x14ac:dyDescent="0.15">
      <c r="A6" s="49">
        <v>2</v>
      </c>
      <c r="B6" s="55"/>
      <c r="C6" s="84" t="s">
        <v>15</v>
      </c>
      <c r="D6" s="51"/>
      <c r="E6" s="52"/>
      <c r="F6" s="53"/>
      <c r="G6" s="54"/>
      <c r="H6" s="77"/>
      <c r="I6" s="94">
        <f>I7</f>
        <v>36027080</v>
      </c>
    </row>
    <row r="7" spans="1:9" s="14" customFormat="1" ht="36.75" customHeight="1" x14ac:dyDescent="0.15">
      <c r="A7" s="43"/>
      <c r="B7" s="44"/>
      <c r="C7" s="46"/>
      <c r="D7" s="83"/>
      <c r="E7" s="47">
        <v>1</v>
      </c>
      <c r="F7" s="45"/>
      <c r="G7" s="46" t="s">
        <v>23</v>
      </c>
      <c r="H7" s="78"/>
      <c r="I7" s="98">
        <v>36027080</v>
      </c>
    </row>
    <row r="8" spans="1:9" s="14" customFormat="1" ht="36.75" customHeight="1" x14ac:dyDescent="0.15">
      <c r="A8" s="49">
        <v>3</v>
      </c>
      <c r="B8" s="55"/>
      <c r="C8" s="84" t="s">
        <v>16</v>
      </c>
      <c r="D8" s="51"/>
      <c r="E8" s="52"/>
      <c r="F8" s="53"/>
      <c r="G8" s="54"/>
      <c r="H8" s="77"/>
      <c r="I8" s="94">
        <f>I9</f>
        <v>103897</v>
      </c>
    </row>
    <row r="9" spans="1:9" s="14" customFormat="1" ht="36.75" customHeight="1" x14ac:dyDescent="0.15">
      <c r="A9" s="43"/>
      <c r="B9" s="44"/>
      <c r="C9" s="46"/>
      <c r="D9" s="83"/>
      <c r="E9" s="47">
        <v>1</v>
      </c>
      <c r="F9" s="45"/>
      <c r="G9" s="46" t="s">
        <v>16</v>
      </c>
      <c r="H9" s="78"/>
      <c r="I9" s="95">
        <v>103897</v>
      </c>
    </row>
    <row r="10" spans="1:9" s="14" customFormat="1" ht="36.75" customHeight="1" x14ac:dyDescent="0.15">
      <c r="A10" s="49">
        <v>4</v>
      </c>
      <c r="B10" s="55"/>
      <c r="C10" s="84" t="s">
        <v>8</v>
      </c>
      <c r="D10" s="51"/>
      <c r="E10" s="52"/>
      <c r="F10" s="53"/>
      <c r="G10" s="54"/>
      <c r="H10" s="77"/>
      <c r="I10" s="94">
        <f>SUM(I11:I13)</f>
        <v>102572</v>
      </c>
    </row>
    <row r="11" spans="1:9" s="14" customFormat="1" ht="36.75" customHeight="1" x14ac:dyDescent="0.15">
      <c r="A11" s="33"/>
      <c r="B11" s="23"/>
      <c r="C11" s="85"/>
      <c r="D11" s="68"/>
      <c r="E11" s="47">
        <v>1</v>
      </c>
      <c r="F11" s="45"/>
      <c r="G11" s="46" t="s">
        <v>17</v>
      </c>
      <c r="H11" s="78"/>
      <c r="I11" s="95">
        <v>360</v>
      </c>
    </row>
    <row r="12" spans="1:9" s="14" customFormat="1" ht="36.75" customHeight="1" x14ac:dyDescent="0.15">
      <c r="A12" s="33"/>
      <c r="B12" s="23"/>
      <c r="C12" s="85"/>
      <c r="D12" s="68"/>
      <c r="E12" s="47">
        <v>2</v>
      </c>
      <c r="F12" s="45"/>
      <c r="G12" s="46" t="s">
        <v>22</v>
      </c>
      <c r="H12" s="78"/>
      <c r="I12" s="95">
        <v>91400</v>
      </c>
    </row>
    <row r="13" spans="1:9" s="14" customFormat="1" ht="36.75" customHeight="1" x14ac:dyDescent="0.15">
      <c r="A13" s="43"/>
      <c r="B13" s="44"/>
      <c r="C13" s="46"/>
      <c r="D13" s="83"/>
      <c r="E13" s="47">
        <v>3</v>
      </c>
      <c r="F13" s="45"/>
      <c r="G13" s="46" t="s">
        <v>9</v>
      </c>
      <c r="H13" s="78"/>
      <c r="I13" s="95">
        <v>10812</v>
      </c>
    </row>
    <row r="14" spans="1:9" s="14" customFormat="1" ht="36.75" customHeight="1" x14ac:dyDescent="0.15">
      <c r="A14" s="115" t="s">
        <v>7</v>
      </c>
      <c r="B14" s="116"/>
      <c r="C14" s="116"/>
      <c r="D14" s="116"/>
      <c r="E14" s="116"/>
      <c r="F14" s="116"/>
      <c r="G14" s="116"/>
      <c r="H14" s="79"/>
      <c r="I14" s="96">
        <f>I4+I6+I8+I10</f>
        <v>82424114</v>
      </c>
    </row>
    <row r="15" spans="1:9" s="14" customFormat="1" ht="36.75" customHeight="1" x14ac:dyDescent="0.15">
      <c r="A15" s="58"/>
      <c r="B15" s="27"/>
      <c r="C15" s="28"/>
      <c r="D15" s="29"/>
      <c r="E15" s="30"/>
      <c r="F15" s="30"/>
      <c r="G15" s="31"/>
      <c r="H15" s="31"/>
      <c r="I15" s="34"/>
    </row>
    <row r="16" spans="1:9" s="14" customFormat="1" ht="36.75" customHeight="1" x14ac:dyDescent="0.15">
      <c r="A16" s="58"/>
      <c r="B16" s="27"/>
      <c r="C16" s="28"/>
      <c r="D16" s="29"/>
      <c r="E16" s="30"/>
      <c r="F16" s="30"/>
      <c r="G16" s="31"/>
      <c r="H16" s="31"/>
      <c r="I16" s="34"/>
    </row>
    <row r="17" spans="1:9" s="14" customFormat="1" ht="36.75" customHeight="1" x14ac:dyDescent="0.15">
      <c r="A17" s="58"/>
      <c r="B17" s="27"/>
      <c r="C17" s="28"/>
      <c r="D17" s="29"/>
      <c r="E17" s="30"/>
      <c r="F17" s="30"/>
      <c r="G17" s="31"/>
      <c r="H17" s="31"/>
      <c r="I17" s="34"/>
    </row>
    <row r="18" spans="1:9" s="14" customFormat="1" ht="36.75" customHeight="1" x14ac:dyDescent="0.15">
      <c r="A18" s="35"/>
      <c r="B18" s="24"/>
      <c r="C18" s="24"/>
      <c r="D18" s="24"/>
      <c r="E18" s="24"/>
      <c r="F18" s="24"/>
      <c r="G18" s="24"/>
      <c r="H18" s="24"/>
      <c r="I18" s="36"/>
    </row>
    <row r="19" spans="1:9" s="14" customFormat="1" ht="36.75" customHeight="1" x14ac:dyDescent="0.15">
      <c r="A19" s="35"/>
      <c r="B19" s="24"/>
      <c r="C19" s="24"/>
      <c r="D19" s="24"/>
      <c r="E19" s="24"/>
      <c r="F19" s="24"/>
      <c r="G19" s="24"/>
      <c r="H19" s="24"/>
      <c r="I19" s="36"/>
    </row>
    <row r="20" spans="1:9" s="14" customFormat="1" ht="36.75" customHeight="1" x14ac:dyDescent="0.15">
      <c r="A20" s="35"/>
      <c r="B20" s="24"/>
      <c r="C20" s="24"/>
      <c r="D20" s="24"/>
      <c r="E20" s="24"/>
      <c r="F20" s="24"/>
      <c r="G20" s="24"/>
      <c r="H20" s="24"/>
      <c r="I20" s="36"/>
    </row>
    <row r="21" spans="1:9" s="14" customFormat="1" ht="36.75" customHeight="1" x14ac:dyDescent="0.15">
      <c r="A21" s="35"/>
      <c r="B21" s="24"/>
      <c r="C21" s="24"/>
      <c r="D21" s="24"/>
      <c r="E21" s="24"/>
      <c r="F21" s="24"/>
      <c r="G21" s="24"/>
      <c r="H21" s="24"/>
      <c r="I21" s="36"/>
    </row>
    <row r="22" spans="1:9" ht="36.75" customHeight="1" x14ac:dyDescent="0.15">
      <c r="A22" s="58"/>
      <c r="B22" s="21"/>
      <c r="C22" s="15"/>
      <c r="D22" s="15"/>
      <c r="E22" s="16"/>
      <c r="F22" s="16"/>
      <c r="G22" s="15"/>
      <c r="H22" s="15"/>
      <c r="I22" s="37"/>
    </row>
    <row r="23" spans="1:9" ht="36.75" customHeight="1" x14ac:dyDescent="0.15">
      <c r="A23" s="58"/>
      <c r="B23" s="21"/>
      <c r="C23" s="15"/>
      <c r="D23" s="15"/>
      <c r="E23" s="16"/>
      <c r="F23" s="16"/>
      <c r="G23" s="15"/>
      <c r="H23" s="15"/>
      <c r="I23" s="37"/>
    </row>
    <row r="24" spans="1:9" ht="36.75" customHeight="1" thickBot="1" x14ac:dyDescent="0.2">
      <c r="A24" s="59"/>
      <c r="B24" s="38"/>
      <c r="C24" s="39"/>
      <c r="D24" s="39"/>
      <c r="E24" s="40"/>
      <c r="F24" s="40"/>
      <c r="G24" s="39"/>
      <c r="H24" s="39"/>
      <c r="I24" s="41"/>
    </row>
    <row r="25" spans="1:9" x14ac:dyDescent="0.15">
      <c r="A25" s="110"/>
      <c r="B25" s="110"/>
      <c r="C25" s="110"/>
      <c r="D25" s="110"/>
      <c r="E25" s="110"/>
      <c r="F25" s="110"/>
      <c r="G25" s="110"/>
      <c r="H25" s="110"/>
      <c r="I25" s="110"/>
    </row>
    <row r="31" spans="1:9" x14ac:dyDescent="0.15">
      <c r="B31" s="117"/>
      <c r="C31" s="117"/>
      <c r="D31" s="117"/>
      <c r="E31" s="117"/>
      <c r="H31" s="76"/>
    </row>
  </sheetData>
  <mergeCells count="5">
    <mergeCell ref="A25:I25"/>
    <mergeCell ref="A3:D3"/>
    <mergeCell ref="E3:H3"/>
    <mergeCell ref="A14:G14"/>
    <mergeCell ref="B31:E31"/>
  </mergeCells>
  <phoneticPr fontId="2"/>
  <conditionalFormatting sqref="J14">
    <cfRule type="containsText" dxfId="11" priority="72" stopIfTrue="1" operator="containsText" text="MSゴシック太字だよ">
      <formula>NOT(ISERROR(SEARCH("MSゴシック太字だよ",J14)))</formula>
    </cfRule>
  </conditionalFormatting>
  <conditionalFormatting sqref="J4">
    <cfRule type="containsText" dxfId="10" priority="69" stopIfTrue="1" operator="containsText" text="MSゴシック太字だよ">
      <formula>NOT(ISERROR(SEARCH("MSゴシック太字だよ",J4)))</formula>
    </cfRule>
  </conditionalFormatting>
  <conditionalFormatting sqref="J5">
    <cfRule type="containsText" dxfId="9" priority="65" stopIfTrue="1" operator="containsText" text="MSゴシック太字だよ">
      <formula>NOT(ISERROR(SEARCH("MSゴシック太字だよ",J5)))</formula>
    </cfRule>
  </conditionalFormatting>
  <conditionalFormatting sqref="J6">
    <cfRule type="containsText" dxfId="8" priority="8" stopIfTrue="1" operator="containsText" text="MSゴシック太字だよ">
      <formula>NOT(ISERROR(SEARCH("MSゴシック太字だよ",J6)))</formula>
    </cfRule>
  </conditionalFormatting>
  <conditionalFormatting sqref="J7">
    <cfRule type="containsText" dxfId="7" priority="7" stopIfTrue="1" operator="containsText" text="MSゴシック太字だよ">
      <formula>NOT(ISERROR(SEARCH("MSゴシック太字だよ",J7)))</formula>
    </cfRule>
  </conditionalFormatting>
  <conditionalFormatting sqref="J8">
    <cfRule type="containsText" dxfId="6" priority="6" stopIfTrue="1" operator="containsText" text="MSゴシック太字だよ">
      <formula>NOT(ISERROR(SEARCH("MSゴシック太字だよ",J8)))</formula>
    </cfRule>
  </conditionalFormatting>
  <conditionalFormatting sqref="J9">
    <cfRule type="containsText" dxfId="5" priority="5" stopIfTrue="1" operator="containsText" text="MSゴシック太字だよ">
      <formula>NOT(ISERROR(SEARCH("MSゴシック太字だよ",J9)))</formula>
    </cfRule>
  </conditionalFormatting>
  <conditionalFormatting sqref="J13">
    <cfRule type="containsText" dxfId="4" priority="4" stopIfTrue="1" operator="containsText" text="MSゴシック太字だよ">
      <formula>NOT(ISERROR(SEARCH("MSゴシック太字だよ",J13)))</formula>
    </cfRule>
  </conditionalFormatting>
  <conditionalFormatting sqref="J10">
    <cfRule type="containsText" dxfId="3" priority="3" stopIfTrue="1" operator="containsText" text="MSゴシック太字だよ">
      <formula>NOT(ISERROR(SEARCH("MSゴシック太字だよ",J10)))</formula>
    </cfRule>
  </conditionalFormatting>
  <conditionalFormatting sqref="J11">
    <cfRule type="containsText" dxfId="2" priority="2" stopIfTrue="1" operator="containsText" text="MSゴシック太字だよ">
      <formula>NOT(ISERROR(SEARCH("MSゴシック太字だよ",J11)))</formula>
    </cfRule>
  </conditionalFormatting>
  <conditionalFormatting sqref="J12">
    <cfRule type="containsText" dxfId="1" priority="1" stopIfTrue="1" operator="containsText" text="MSゴシック太字だよ">
      <formula>NOT(ISERROR(SEARCH("MSゴシック太字だよ",J12)))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I12" sqref="I12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2</v>
      </c>
      <c r="B1" s="18"/>
      <c r="C1" s="122" t="s">
        <v>6</v>
      </c>
      <c r="D1" s="122"/>
      <c r="E1" s="122"/>
      <c r="F1" s="122"/>
      <c r="G1" s="122"/>
      <c r="H1" s="25"/>
      <c r="I1" s="13"/>
    </row>
    <row r="2" spans="1:9" ht="36.75" customHeight="1" x14ac:dyDescent="0.15">
      <c r="A2" s="126" t="s">
        <v>0</v>
      </c>
      <c r="B2" s="127"/>
      <c r="C2" s="127"/>
      <c r="D2" s="127"/>
      <c r="E2" s="123" t="s">
        <v>1</v>
      </c>
      <c r="F2" s="124"/>
      <c r="G2" s="124"/>
      <c r="H2" s="125"/>
      <c r="I2" s="93" t="s">
        <v>19</v>
      </c>
    </row>
    <row r="3" spans="1:9" ht="36.75" customHeight="1" x14ac:dyDescent="0.15">
      <c r="A3" s="49">
        <v>1</v>
      </c>
      <c r="B3" s="50"/>
      <c r="C3" s="86" t="s">
        <v>24</v>
      </c>
      <c r="D3" s="51"/>
      <c r="E3" s="52"/>
      <c r="F3" s="53"/>
      <c r="G3" s="54"/>
      <c r="H3" s="80"/>
      <c r="I3" s="94">
        <f>SUM(I4:I6)</f>
        <v>82424114</v>
      </c>
    </row>
    <row r="4" spans="1:9" ht="36.75" customHeight="1" x14ac:dyDescent="0.15">
      <c r="A4" s="33"/>
      <c r="B4" s="23"/>
      <c r="C4" s="85"/>
      <c r="D4" s="68"/>
      <c r="E4" s="47">
        <v>1</v>
      </c>
      <c r="F4" s="45"/>
      <c r="G4" s="69" t="s">
        <v>3</v>
      </c>
      <c r="H4" s="81"/>
      <c r="I4" s="95">
        <v>1089170</v>
      </c>
    </row>
    <row r="5" spans="1:9" ht="36.75" customHeight="1" x14ac:dyDescent="0.15">
      <c r="A5" s="33"/>
      <c r="B5" s="23"/>
      <c r="C5" s="85"/>
      <c r="D5" s="20"/>
      <c r="E5" s="70">
        <v>2</v>
      </c>
      <c r="F5" s="71"/>
      <c r="G5" s="72" t="s">
        <v>14</v>
      </c>
      <c r="H5" s="82"/>
      <c r="I5" s="97">
        <v>81324944</v>
      </c>
    </row>
    <row r="6" spans="1:9" ht="36.75" customHeight="1" x14ac:dyDescent="0.15">
      <c r="A6" s="43"/>
      <c r="B6" s="44"/>
      <c r="C6" s="46"/>
      <c r="D6" s="83"/>
      <c r="E6" s="73">
        <v>3</v>
      </c>
      <c r="F6" s="74"/>
      <c r="G6" s="75" t="s">
        <v>18</v>
      </c>
      <c r="H6" s="81"/>
      <c r="I6" s="95">
        <v>10000</v>
      </c>
    </row>
    <row r="7" spans="1:9" ht="36.75" customHeight="1" x14ac:dyDescent="0.15">
      <c r="A7" s="119" t="s">
        <v>4</v>
      </c>
      <c r="B7" s="120"/>
      <c r="C7" s="120"/>
      <c r="D7" s="120"/>
      <c r="E7" s="120"/>
      <c r="F7" s="120"/>
      <c r="G7" s="120"/>
      <c r="H7" s="121"/>
      <c r="I7" s="96">
        <f>I3</f>
        <v>82424114</v>
      </c>
    </row>
    <row r="8" spans="1:9" ht="36.75" customHeight="1" x14ac:dyDescent="0.15">
      <c r="A8" s="42"/>
      <c r="B8" s="22"/>
      <c r="C8" s="19"/>
      <c r="D8" s="19"/>
      <c r="E8" s="19"/>
      <c r="F8" s="19"/>
      <c r="G8" s="32"/>
      <c r="H8" s="32"/>
      <c r="I8" s="48"/>
    </row>
    <row r="9" spans="1:9" ht="36.75" customHeight="1" x14ac:dyDescent="0.15">
      <c r="A9" s="42"/>
      <c r="B9" s="22"/>
      <c r="C9" s="19"/>
      <c r="D9" s="19"/>
      <c r="E9" s="19"/>
      <c r="F9" s="19"/>
      <c r="G9" s="32"/>
      <c r="H9" s="32"/>
      <c r="I9" s="48"/>
    </row>
    <row r="10" spans="1:9" ht="36.75" customHeight="1" x14ac:dyDescent="0.15">
      <c r="A10" s="42"/>
      <c r="B10" s="22"/>
      <c r="C10" s="19"/>
      <c r="D10" s="19"/>
      <c r="E10" s="19"/>
      <c r="F10" s="19"/>
      <c r="G10" s="32"/>
      <c r="H10" s="32"/>
      <c r="I10" s="48"/>
    </row>
    <row r="11" spans="1:9" ht="36.75" customHeight="1" x14ac:dyDescent="0.15">
      <c r="A11" s="42"/>
      <c r="B11" s="22"/>
      <c r="C11" s="19"/>
      <c r="D11" s="19"/>
      <c r="E11" s="19"/>
      <c r="F11" s="19"/>
      <c r="G11" s="32"/>
      <c r="H11" s="32"/>
      <c r="I11" s="48"/>
    </row>
    <row r="12" spans="1:9" ht="36.75" customHeight="1" x14ac:dyDescent="0.15">
      <c r="A12" s="42"/>
      <c r="B12" s="22"/>
      <c r="C12" s="19"/>
      <c r="D12" s="19"/>
      <c r="E12" s="19"/>
      <c r="F12" s="19"/>
      <c r="G12" s="32"/>
      <c r="H12" s="32"/>
      <c r="I12" s="48"/>
    </row>
    <row r="13" spans="1:9" ht="36.75" customHeight="1" x14ac:dyDescent="0.15">
      <c r="A13" s="42"/>
      <c r="B13" s="22"/>
      <c r="C13" s="19"/>
      <c r="D13" s="19"/>
      <c r="E13" s="19"/>
      <c r="F13" s="19"/>
      <c r="G13" s="32"/>
      <c r="H13" s="32"/>
      <c r="I13" s="48"/>
    </row>
    <row r="14" spans="1:9" ht="36.75" customHeight="1" x14ac:dyDescent="0.15">
      <c r="A14" s="42"/>
      <c r="B14" s="22"/>
      <c r="C14" s="19"/>
      <c r="D14" s="19"/>
      <c r="E14" s="19"/>
      <c r="F14" s="19"/>
      <c r="G14" s="32"/>
      <c r="H14" s="32"/>
      <c r="I14" s="48"/>
    </row>
    <row r="15" spans="1:9" ht="36.75" customHeight="1" x14ac:dyDescent="0.15">
      <c r="A15" s="42"/>
      <c r="B15" s="22"/>
      <c r="C15" s="19"/>
      <c r="D15" s="19"/>
      <c r="E15" s="19"/>
      <c r="F15" s="19"/>
      <c r="G15" s="32"/>
      <c r="H15" s="32"/>
      <c r="I15" s="48"/>
    </row>
    <row r="16" spans="1:9" ht="36.75" customHeight="1" x14ac:dyDescent="0.15">
      <c r="A16" s="42"/>
      <c r="B16" s="22"/>
      <c r="C16" s="19"/>
      <c r="D16" s="19"/>
      <c r="E16" s="19"/>
      <c r="F16" s="19"/>
      <c r="G16" s="32"/>
      <c r="H16" s="32"/>
      <c r="I16" s="48"/>
    </row>
    <row r="17" spans="1:9" ht="36.75" customHeight="1" x14ac:dyDescent="0.15">
      <c r="A17" s="42"/>
      <c r="B17" s="22"/>
      <c r="C17" s="19"/>
      <c r="D17" s="19"/>
      <c r="E17" s="19"/>
      <c r="F17" s="19"/>
      <c r="G17" s="32"/>
      <c r="H17" s="32"/>
      <c r="I17" s="48"/>
    </row>
    <row r="18" spans="1:9" ht="36.75" customHeight="1" x14ac:dyDescent="0.15">
      <c r="A18" s="42"/>
      <c r="B18" s="22"/>
      <c r="C18" s="19"/>
      <c r="D18" s="19"/>
      <c r="E18" s="19"/>
      <c r="F18" s="19"/>
      <c r="G18" s="32"/>
      <c r="H18" s="32"/>
      <c r="I18" s="48"/>
    </row>
    <row r="19" spans="1:9" ht="36.75" customHeight="1" x14ac:dyDescent="0.15">
      <c r="A19" s="42"/>
      <c r="B19" s="22"/>
      <c r="C19" s="19"/>
      <c r="D19" s="19"/>
      <c r="E19" s="19"/>
      <c r="F19" s="19"/>
      <c r="G19" s="32"/>
      <c r="H19" s="32"/>
      <c r="I19" s="48"/>
    </row>
    <row r="20" spans="1:9" ht="36.75" customHeight="1" x14ac:dyDescent="0.15">
      <c r="A20" s="42"/>
      <c r="B20" s="22"/>
      <c r="C20" s="19"/>
      <c r="D20" s="19"/>
      <c r="E20" s="19"/>
      <c r="F20" s="19"/>
      <c r="G20" s="32"/>
      <c r="H20" s="32"/>
      <c r="I20" s="48"/>
    </row>
    <row r="21" spans="1:9" ht="36.75" customHeight="1" x14ac:dyDescent="0.15">
      <c r="A21" s="42"/>
      <c r="B21" s="22"/>
      <c r="C21" s="19"/>
      <c r="D21" s="19"/>
      <c r="E21" s="19"/>
      <c r="F21" s="19"/>
      <c r="G21" s="32"/>
      <c r="H21" s="32"/>
      <c r="I21" s="48"/>
    </row>
    <row r="22" spans="1:9" ht="36.75" customHeight="1" x14ac:dyDescent="0.15">
      <c r="A22" s="42"/>
      <c r="B22" s="22"/>
      <c r="C22" s="19"/>
      <c r="D22" s="19"/>
      <c r="E22" s="19"/>
      <c r="F22" s="19"/>
      <c r="G22" s="32"/>
      <c r="H22" s="32"/>
      <c r="I22" s="48"/>
    </row>
    <row r="23" spans="1:9" ht="36.75" customHeight="1" x14ac:dyDescent="0.15">
      <c r="A23" s="42"/>
      <c r="B23" s="22"/>
      <c r="C23" s="19"/>
      <c r="D23" s="19"/>
      <c r="E23" s="19"/>
      <c r="F23" s="19"/>
      <c r="G23" s="32"/>
      <c r="H23" s="32"/>
      <c r="I23" s="48"/>
    </row>
    <row r="24" spans="1:9" ht="36.75" customHeight="1" thickBot="1" x14ac:dyDescent="0.2">
      <c r="A24" s="88"/>
      <c r="B24" s="89"/>
      <c r="C24" s="90"/>
      <c r="D24" s="90"/>
      <c r="E24" s="90"/>
      <c r="F24" s="90"/>
      <c r="G24" s="91"/>
      <c r="H24" s="91"/>
      <c r="I24" s="92"/>
    </row>
    <row r="25" spans="1:9" ht="14.25" customHeight="1" x14ac:dyDescent="0.15">
      <c r="A25" s="118"/>
      <c r="B25" s="118"/>
      <c r="C25" s="118"/>
      <c r="D25" s="118"/>
      <c r="E25" s="118"/>
      <c r="F25" s="118"/>
      <c r="G25" s="118"/>
      <c r="H25" s="118"/>
      <c r="I25" s="118"/>
    </row>
  </sheetData>
  <mergeCells count="5">
    <mergeCell ref="A25:I25"/>
    <mergeCell ref="A7:H7"/>
    <mergeCell ref="C1:G1"/>
    <mergeCell ref="E2:H2"/>
    <mergeCell ref="A2:D2"/>
  </mergeCells>
  <phoneticPr fontId="2"/>
  <conditionalFormatting sqref="J3:J7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2020-02-06T06:07:52Z</dcterms:created>
  <dcterms:modified xsi:type="dcterms:W3CDTF">2020-02-06T06:07:55Z</dcterms:modified>
</cp:coreProperties>
</file>