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90" windowWidth="18315" windowHeight="11205"/>
  </bookViews>
  <sheets>
    <sheet name="31頭紙" sheetId="1" r:id="rId1"/>
    <sheet name="公表一覧" sheetId="2" r:id="rId2"/>
  </sheets>
  <definedNames>
    <definedName name="_xlnm._FilterDatabase" localSheetId="1" hidden="1">公表一覧!$A$4:$G$150</definedName>
    <definedName name="_xlnm.Print_Area" localSheetId="0">'31頭紙'!$A$1:$L$46</definedName>
    <definedName name="_xlnm.Print_Area" localSheetId="1">公表一覧!$A$1:$G$150</definedName>
    <definedName name="_xlnm.Print_Titles" localSheetId="1">公表一覧!$1:$4</definedName>
    <definedName name="Z_00350649_3541_4424_9189_C6D791EC99BC_.wvu.FilterData" localSheetId="1" hidden="1">公表一覧!$A$4:$G$150</definedName>
    <definedName name="Z_022C897B_F885_4916_9C69_F9330B01F258_.wvu.FilterData" localSheetId="1" hidden="1">公表一覧!$A$4:$G$150</definedName>
    <definedName name="Z_03331008_4718_45DE_8BB8_345991D7C9DC_.wvu.FilterData" localSheetId="1" hidden="1">公表一覧!$A$4:$G$150</definedName>
    <definedName name="Z_03389DB2_8E66_4812_AC58_23E6EF51ED16_.wvu.FilterData" localSheetId="1" hidden="1">公表一覧!$A$4:$G$150</definedName>
    <definedName name="Z_03C2F66A_AE2D_4BDE_BF0C_D81BFC4FA12E_.wvu.FilterData" localSheetId="1" hidden="1">公表一覧!$A$4:$G$150</definedName>
    <definedName name="Z_08E4D931_840F_49BF_908B_3F9A90C3DA56_.wvu.FilterData" localSheetId="1" hidden="1">公表一覧!$A$4:$G$150</definedName>
    <definedName name="Z_11D2552F_CB91_4F92_AC32_A0071EE9AE00_.wvu.FilterData" localSheetId="1" hidden="1">公表一覧!$A$4:$G$150</definedName>
    <definedName name="Z_1B092841_6AC1_40BA_9199_C6802124FE87_.wvu.FilterData" localSheetId="1" hidden="1">公表一覧!$A$4:$G$150</definedName>
    <definedName name="Z_1D00A18A_381E_4B2F_809D_092F757FB3BE_.wvu.FilterData" localSheetId="1" hidden="1">公表一覧!$A$4:$G$150</definedName>
    <definedName name="Z_25879F99_4B8A_4C08_AEFA_B7ACDCFB5852_.wvu.FilterData" localSheetId="1" hidden="1">公表一覧!$A$4:$G$150</definedName>
    <definedName name="Z_3A164EBF_61C8_4E3B_BD0D_5B0291C1D1C0_.wvu.FilterData" localSheetId="1" hidden="1">公表一覧!$A$4:$G$150</definedName>
    <definedName name="Z_3FC20F88_34A7_40A7_9EA8_114681E4E89A_.wvu.FilterData" localSheetId="1" hidden="1">公表一覧!$A$4:$G$150</definedName>
    <definedName name="Z_423A8FB9_BC86_46DD_9BB3_525F97E0CB6F_.wvu.FilterData" localSheetId="1" hidden="1">公表一覧!$A$4:$G$150</definedName>
    <definedName name="Z_4CEF5770_B564_45A6_B437_F6457381908C_.wvu.FilterData" localSheetId="1" hidden="1">公表一覧!$A$4:$G$150</definedName>
    <definedName name="Z_4EEA433B_F9F0_4CFE_9D9E_B586B5EE736E_.wvu.FilterData" localSheetId="1" hidden="1">公表一覧!$A$4:$G$150</definedName>
    <definedName name="Z_5A021FA8_EC26_459F_BC9B_D0F7B099EEC2_.wvu.FilterData" localSheetId="1" hidden="1">公表一覧!$A$4:$G$150</definedName>
    <definedName name="Z_5F732D1C_BDD5_4874_80B1_27C7B04B7B86_.wvu.FilterData" localSheetId="1" hidden="1">公表一覧!$A$4:$G$150</definedName>
    <definedName name="Z_6CCBF16D_5FC3_446E_9926_047E419E6EFF_.wvu.FilterData" localSheetId="1" hidden="1">公表一覧!$A$4:$G$150</definedName>
    <definedName name="Z_6F54EA62_4372_4CD2_BD09_FAB60FAD223A_.wvu.FilterData" localSheetId="1" hidden="1">公表一覧!$A$4:$G$150</definedName>
    <definedName name="Z_6F983D56_8D94_4E6D_9014_7936A79E38FF_.wvu.FilterData" localSheetId="1" hidden="1">公表一覧!$A$4:$G$150</definedName>
    <definedName name="Z_75EED849_2EAF_4F72_90C9_42AF9C0B0AA0_.wvu.Cols" localSheetId="1" hidden="1">公表一覧!#REF!</definedName>
    <definedName name="Z_75EED849_2EAF_4F72_90C9_42AF9C0B0AA0_.wvu.FilterData" localSheetId="1" hidden="1">公表一覧!$A$4:$G$150</definedName>
    <definedName name="Z_75EED849_2EAF_4F72_90C9_42AF9C0B0AA0_.wvu.PrintArea" localSheetId="1" hidden="1">公表一覧!$A$1:$G$150</definedName>
    <definedName name="Z_7E4345B2_4089_4D76_B873_94492541919E_.wvu.FilterData" localSheetId="1" hidden="1">公表一覧!$A$4:$G$150</definedName>
    <definedName name="Z_94505AA6_B086_4116_8AAE_F6BBE0F58B4E_.wvu.FilterData" localSheetId="1" hidden="1">公表一覧!$A$4:$G$150</definedName>
    <definedName name="Z_9526DF26_9030_4E0A_B2B0_73D7FC78A76A_.wvu.FilterData" localSheetId="1" hidden="1">公表一覧!$A$4:$G$150</definedName>
    <definedName name="Z_987175C3_C88B_49FC_816B_7C2805D4688B_.wvu.FilterData" localSheetId="1" hidden="1">公表一覧!$A$4:$G$150</definedName>
    <definedName name="Z_9CC45C58_BDBB_4732_B830_973124EDAA97_.wvu.FilterData" localSheetId="1" hidden="1">公表一覧!$A$4:$G$150</definedName>
    <definedName name="Z_A9792132_AB94_4210_A313_EAB80F878630_.wvu.FilterData" localSheetId="1" hidden="1">公表一覧!$A$4:$G$150</definedName>
    <definedName name="Z_B09574DB_CD11_4F3A_BAB9_6CE3FD955EE3_.wvu.FilterData" localSheetId="1" hidden="1">公表一覧!$A$4:$G$150</definedName>
    <definedName name="Z_C03701DF_A4BB_482B_B435_EC4119B3739A_.wvu.FilterData" localSheetId="1" hidden="1">公表一覧!$A$4:$G$150</definedName>
    <definedName name="Z_D1B10166_B47B_4C21_9CDB_66BE0635DE43_.wvu.FilterData" localSheetId="1" hidden="1">公表一覧!$A$4:$G$150</definedName>
    <definedName name="Z_D223EB9F_48E7_4F15_8900_236F505DDE02_.wvu.FilterData" localSheetId="1" hidden="1">公表一覧!$A$4:$G$150</definedName>
    <definedName name="Z_D33B28DF_F62C_4353_B61C_2CE7D41F2F8B_.wvu.FilterData" localSheetId="1" hidden="1">公表一覧!$A$4:$G$150</definedName>
    <definedName name="Z_D3C83AD9_27CB_42A4_B11B_3BEC6474DC50_.wvu.FilterData" localSheetId="1" hidden="1">公表一覧!$A$4:$G$150</definedName>
    <definedName name="Z_DF358CA3_0CDD_4134_B12D_39F510C77883_.wvu.FilterData" localSheetId="1" hidden="1">公表一覧!$A$4:$G$150</definedName>
    <definedName name="Z_E7232C81_8955_41BA_894D_88F9E89935AC_.wvu.FilterData" localSheetId="1" hidden="1">公表一覧!$A$4:$G$150</definedName>
    <definedName name="Z_EA6422E8_8210_4B26_9DE7_E692E2756601_.wvu.FilterData" localSheetId="1" hidden="1">公表一覧!$A$4:$G$150</definedName>
    <definedName name="Z_EBA650C1_3BE5_47A3_B742_5B29A1D60B3C_.wvu.FilterData" localSheetId="1" hidden="1">公表一覧!$A$4:$G$150</definedName>
    <definedName name="Z_F1A17859_F9E2_4F44_BA5E_E6D4464872E6_.wvu.FilterData" localSheetId="1" hidden="1">公表一覧!$A$4:$G$150</definedName>
    <definedName name="Z_F418F44F_2366_449F_ACAD_2A7736766318_.wvu.FilterData" localSheetId="1" hidden="1">公表一覧!$A$4:$G$150</definedName>
    <definedName name="Z_F507C642_5A9F_41F8_A96B_D4E8A5E306E6_.wvu.FilterData" localSheetId="1" hidden="1">公表一覧!$A$4:$G$150</definedName>
    <definedName name="Z_F79609F8_970B_4C5C_B725_18076B75DE6C_.wvu.FilterData" localSheetId="1" hidden="1">公表一覧!$A$4:$G$150</definedName>
  </definedNames>
  <calcPr calcId="152511"/>
</workbook>
</file>

<file path=xl/calcChain.xml><?xml version="1.0" encoding="utf-8"?>
<calcChain xmlns="http://schemas.openxmlformats.org/spreadsheetml/2006/main">
  <c r="E31" i="2" l="1"/>
  <c r="D65" i="2"/>
  <c r="E65" i="2"/>
  <c r="D66" i="2"/>
  <c r="E66" i="2"/>
  <c r="D67" i="2"/>
  <c r="E67" i="2"/>
  <c r="C77" i="2"/>
  <c r="D77" i="2"/>
  <c r="E77" i="2"/>
  <c r="D78" i="2"/>
  <c r="E78" i="2"/>
  <c r="D83" i="2"/>
  <c r="E83" i="2"/>
  <c r="D106" i="2"/>
  <c r="D121" i="2"/>
  <c r="E121" i="2"/>
</calcChain>
</file>

<file path=xl/sharedStrings.xml><?xml version="1.0" encoding="utf-8"?>
<sst xmlns="http://schemas.openxmlformats.org/spreadsheetml/2006/main" count="587" uniqueCount="398">
  <si>
    <t>総合調整を実施した主な事業</t>
    <rPh sb="0" eb="2">
      <t>ソウゴウ</t>
    </rPh>
    <rPh sb="2" eb="4">
      <t>チョウセイ</t>
    </rPh>
    <rPh sb="5" eb="7">
      <t>ジッシ</t>
    </rPh>
    <rPh sb="9" eb="10">
      <t>オモ</t>
    </rPh>
    <rPh sb="11" eb="13">
      <t>ジギョウ</t>
    </rPh>
    <phoneticPr fontId="2"/>
  </si>
  <si>
    <t>局名</t>
    <rPh sb="0" eb="1">
      <t>キョク</t>
    </rPh>
    <rPh sb="1" eb="2">
      <t>メイ</t>
    </rPh>
    <phoneticPr fontId="2"/>
  </si>
  <si>
    <t>事業名</t>
    <rPh sb="0" eb="2">
      <t>ジギョウ</t>
    </rPh>
    <rPh sb="2" eb="3">
      <t>メイ</t>
    </rPh>
    <phoneticPr fontId="2"/>
  </si>
  <si>
    <t>局案</t>
    <rPh sb="0" eb="1">
      <t>キョク</t>
    </rPh>
    <rPh sb="1" eb="2">
      <t>アン</t>
    </rPh>
    <phoneticPr fontId="2"/>
  </si>
  <si>
    <t>総合調整の考え方</t>
    <rPh sb="0" eb="2">
      <t>ソウゴウ</t>
    </rPh>
    <rPh sb="2" eb="4">
      <t>チョウセイ</t>
    </rPh>
    <rPh sb="5" eb="6">
      <t>カンガ</t>
    </rPh>
    <rPh sb="7" eb="8">
      <t>カタ</t>
    </rPh>
    <phoneticPr fontId="2"/>
  </si>
  <si>
    <t>(単位：百万円)</t>
    <rPh sb="1" eb="3">
      <t>タンイ</t>
    </rPh>
    <rPh sb="4" eb="7">
      <t>ヒャクマンエン</t>
    </rPh>
    <phoneticPr fontId="2"/>
  </si>
  <si>
    <t>市民局</t>
  </si>
  <si>
    <t>経済局</t>
  </si>
  <si>
    <t>健康福祉局</t>
  </si>
  <si>
    <t>国民健康保険事業費会計繰出金</t>
  </si>
  <si>
    <t>環境創造局</t>
  </si>
  <si>
    <t>資源循環局</t>
  </si>
  <si>
    <t>建築局</t>
  </si>
  <si>
    <t>都市整備局</t>
  </si>
  <si>
    <t>道路局</t>
  </si>
  <si>
    <t>港湾局</t>
  </si>
  <si>
    <t>消防局</t>
  </si>
  <si>
    <t>小中学校整備事業（新増改築）</t>
  </si>
  <si>
    <t>中学校昼食推進事業</t>
  </si>
  <si>
    <t>温暖化対策統括本部</t>
  </si>
  <si>
    <t>政策局</t>
  </si>
  <si>
    <t>新港９号客船バース等整備事業</t>
  </si>
  <si>
    <t>救急ワークステーション整備費</t>
  </si>
  <si>
    <t>教育委員会事務局</t>
  </si>
  <si>
    <t>小中一貫校整備事業</t>
  </si>
  <si>
    <t>港湾局</t>
    <rPh sb="0" eb="2">
      <t>コウワン</t>
    </rPh>
    <phoneticPr fontId="3"/>
  </si>
  <si>
    <t>国際局</t>
    <rPh sb="0" eb="2">
      <t>コクサイ</t>
    </rPh>
    <rPh sb="2" eb="3">
      <t>キョク</t>
    </rPh>
    <phoneticPr fontId="3"/>
  </si>
  <si>
    <t>総務局</t>
    <rPh sb="0" eb="3">
      <t>ソウムキョク</t>
    </rPh>
    <phoneticPr fontId="3"/>
  </si>
  <si>
    <t>財政局</t>
    <rPh sb="0" eb="3">
      <t>ザイセイキョク</t>
    </rPh>
    <phoneticPr fontId="3"/>
  </si>
  <si>
    <t>文化観光局</t>
    <rPh sb="0" eb="5">
      <t>ブンカカンコウキョク</t>
    </rPh>
    <phoneticPr fontId="3"/>
  </si>
  <si>
    <t>地球温暖化対策実行計画推進事業</t>
    <rPh sb="0" eb="2">
      <t>チキュウ</t>
    </rPh>
    <rPh sb="2" eb="5">
      <t>オンダンカ</t>
    </rPh>
    <rPh sb="5" eb="7">
      <t>タイサク</t>
    </rPh>
    <rPh sb="7" eb="9">
      <t>ジッコウ</t>
    </rPh>
    <rPh sb="9" eb="11">
      <t>ケイカク</t>
    </rPh>
    <rPh sb="11" eb="13">
      <t>スイシン</t>
    </rPh>
    <rPh sb="13" eb="15">
      <t>ジギョウ</t>
    </rPh>
    <phoneticPr fontId="0"/>
  </si>
  <si>
    <t>水素エネルギー利活用推進事業</t>
    <rPh sb="0" eb="2">
      <t>スイソ</t>
    </rPh>
    <rPh sb="7" eb="10">
      <t>リカツヨウ</t>
    </rPh>
    <rPh sb="10" eb="12">
      <t>スイシン</t>
    </rPh>
    <rPh sb="12" eb="14">
      <t>ジギョウ</t>
    </rPh>
    <phoneticPr fontId="5"/>
  </si>
  <si>
    <t>公共施設のLED化推進事業</t>
    <rPh sb="0" eb="2">
      <t>コウキョウ</t>
    </rPh>
    <rPh sb="2" eb="4">
      <t>シセツ</t>
    </rPh>
    <rPh sb="8" eb="9">
      <t>カ</t>
    </rPh>
    <rPh sb="9" eb="11">
      <t>スイシン</t>
    </rPh>
    <rPh sb="11" eb="13">
      <t>ジギョウ</t>
    </rPh>
    <phoneticPr fontId="0"/>
  </si>
  <si>
    <t>国際園芸博覧会招致推進事業</t>
    <rPh sb="0" eb="2">
      <t>コクサイ</t>
    </rPh>
    <rPh sb="2" eb="4">
      <t>エンゲイ</t>
    </rPh>
    <rPh sb="4" eb="7">
      <t>ハクランカイ</t>
    </rPh>
    <rPh sb="7" eb="9">
      <t>ショウチ</t>
    </rPh>
    <rPh sb="9" eb="11">
      <t>スイシン</t>
    </rPh>
    <rPh sb="11" eb="13">
      <t>ジギョウ</t>
    </rPh>
    <phoneticPr fontId="0"/>
  </si>
  <si>
    <t>跡地利用推進事業</t>
    <rPh sb="0" eb="2">
      <t>アトチ</t>
    </rPh>
    <rPh sb="2" eb="4">
      <t>リヨウ</t>
    </rPh>
    <rPh sb="4" eb="6">
      <t>スイシン</t>
    </rPh>
    <rPh sb="6" eb="8">
      <t>ジギョウ</t>
    </rPh>
    <phoneticPr fontId="0"/>
  </si>
  <si>
    <t>パスポートセンター事業</t>
    <rPh sb="9" eb="11">
      <t>ジギョウ</t>
    </rPh>
    <phoneticPr fontId="8"/>
  </si>
  <si>
    <t>社会保障・税番号制度対応経費</t>
    <rPh sb="0" eb="2">
      <t>シャカイ</t>
    </rPh>
    <rPh sb="2" eb="4">
      <t>ホショウ</t>
    </rPh>
    <rPh sb="5" eb="6">
      <t>ゼイ</t>
    </rPh>
    <rPh sb="6" eb="8">
      <t>バンゴウ</t>
    </rPh>
    <rPh sb="8" eb="10">
      <t>セイド</t>
    </rPh>
    <rPh sb="10" eb="12">
      <t>タイオウ</t>
    </rPh>
    <rPh sb="12" eb="14">
      <t>ケイヒ</t>
    </rPh>
    <phoneticPr fontId="8"/>
  </si>
  <si>
    <t>財政事務等改革推進事業</t>
    <rPh sb="0" eb="2">
      <t>ザイセイ</t>
    </rPh>
    <rPh sb="2" eb="4">
      <t>ジム</t>
    </rPh>
    <rPh sb="4" eb="5">
      <t>トウ</t>
    </rPh>
    <rPh sb="5" eb="7">
      <t>カイカク</t>
    </rPh>
    <rPh sb="7" eb="9">
      <t>スイシン</t>
    </rPh>
    <rPh sb="9" eb="11">
      <t>ジギョウ</t>
    </rPh>
    <phoneticPr fontId="8"/>
  </si>
  <si>
    <t>税務事務見直し検討事業</t>
    <rPh sb="0" eb="2">
      <t>ゼイム</t>
    </rPh>
    <rPh sb="2" eb="4">
      <t>ジム</t>
    </rPh>
    <rPh sb="4" eb="6">
      <t>ミナオ</t>
    </rPh>
    <rPh sb="7" eb="9">
      <t>ケントウ</t>
    </rPh>
    <rPh sb="9" eb="11">
      <t>ジギョウ</t>
    </rPh>
    <phoneticPr fontId="8"/>
  </si>
  <si>
    <t>文化施設整備事業</t>
    <rPh sb="0" eb="2">
      <t>ブンカ</t>
    </rPh>
    <rPh sb="2" eb="4">
      <t>シセツ</t>
    </rPh>
    <rPh sb="4" eb="6">
      <t>セイビ</t>
    </rPh>
    <rPh sb="6" eb="8">
      <t>ジギョウ</t>
    </rPh>
    <phoneticPr fontId="8"/>
  </si>
  <si>
    <t>横浜美術館大規模改修事業</t>
    <rPh sb="0" eb="2">
      <t>ヨコハマ</t>
    </rPh>
    <rPh sb="2" eb="5">
      <t>ビジュツカン</t>
    </rPh>
    <rPh sb="5" eb="8">
      <t>ダイキボ</t>
    </rPh>
    <rPh sb="8" eb="10">
      <t>カイシュウ</t>
    </rPh>
    <rPh sb="10" eb="12">
      <t>ジギョウ</t>
    </rPh>
    <phoneticPr fontId="0"/>
  </si>
  <si>
    <t>みなとみらいホール大規模改修事業</t>
    <rPh sb="9" eb="12">
      <t>ダイキボ</t>
    </rPh>
    <rPh sb="12" eb="14">
      <t>カイシュウ</t>
    </rPh>
    <rPh sb="14" eb="16">
      <t>ジギョウ</t>
    </rPh>
    <phoneticPr fontId="0"/>
  </si>
  <si>
    <t>20街区ＭＩＣＥ施設整備事業</t>
    <rPh sb="2" eb="4">
      <t>ガイク</t>
    </rPh>
    <rPh sb="8" eb="10">
      <t>シセツ</t>
    </rPh>
    <rPh sb="10" eb="12">
      <t>セイビ</t>
    </rPh>
    <rPh sb="12" eb="14">
      <t>ジギョウ</t>
    </rPh>
    <phoneticPr fontId="0"/>
  </si>
  <si>
    <t>中小企業経営総合支援事業</t>
    <rPh sb="0" eb="2">
      <t>チュウショウ</t>
    </rPh>
    <rPh sb="2" eb="4">
      <t>キギョウ</t>
    </rPh>
    <rPh sb="4" eb="6">
      <t>ケイエイ</t>
    </rPh>
    <rPh sb="6" eb="8">
      <t>ソウゴウ</t>
    </rPh>
    <rPh sb="8" eb="10">
      <t>シエン</t>
    </rPh>
    <rPh sb="10" eb="12">
      <t>ジギョウ</t>
    </rPh>
    <phoneticPr fontId="0"/>
  </si>
  <si>
    <t>中小企業制度融資事業</t>
    <rPh sb="0" eb="2">
      <t>チュウショウ</t>
    </rPh>
    <rPh sb="2" eb="4">
      <t>キギョウ</t>
    </rPh>
    <rPh sb="4" eb="6">
      <t>セイド</t>
    </rPh>
    <rPh sb="6" eb="8">
      <t>ユウシ</t>
    </rPh>
    <rPh sb="8" eb="10">
      <t>ジギョウ</t>
    </rPh>
    <phoneticPr fontId="0"/>
  </si>
  <si>
    <t>信用保証料助成等事業</t>
    <rPh sb="0" eb="2">
      <t>シンヨウ</t>
    </rPh>
    <rPh sb="2" eb="4">
      <t>ホショウ</t>
    </rPh>
    <rPh sb="4" eb="5">
      <t>リョウ</t>
    </rPh>
    <rPh sb="5" eb="7">
      <t>ジョセイ</t>
    </rPh>
    <rPh sb="7" eb="8">
      <t>トウ</t>
    </rPh>
    <rPh sb="8" eb="10">
      <t>ジギョウ</t>
    </rPh>
    <phoneticPr fontId="8"/>
  </si>
  <si>
    <t>次世代産業創出事業</t>
    <rPh sb="0" eb="3">
      <t>ジセダイ</t>
    </rPh>
    <rPh sb="3" eb="5">
      <t>サンギョウ</t>
    </rPh>
    <rPh sb="5" eb="7">
      <t>ソウシュツ</t>
    </rPh>
    <rPh sb="7" eb="9">
      <t>ジギョウ</t>
    </rPh>
    <phoneticPr fontId="0"/>
  </si>
  <si>
    <t>施設型給付費</t>
    <rPh sb="0" eb="3">
      <t>シセツガタ</t>
    </rPh>
    <rPh sb="3" eb="5">
      <t>キュウフ</t>
    </rPh>
    <rPh sb="5" eb="6">
      <t>ヒ</t>
    </rPh>
    <phoneticPr fontId="0"/>
  </si>
  <si>
    <t>地域型保育給付費</t>
    <rPh sb="0" eb="3">
      <t>チイキガタ</t>
    </rPh>
    <rPh sb="3" eb="5">
      <t>ホイク</t>
    </rPh>
    <rPh sb="5" eb="7">
      <t>キュウフ</t>
    </rPh>
    <rPh sb="7" eb="8">
      <t>ヒ</t>
    </rPh>
    <phoneticPr fontId="0"/>
  </si>
  <si>
    <t>医療局</t>
    <rPh sb="0" eb="2">
      <t>イリョウ</t>
    </rPh>
    <rPh sb="2" eb="3">
      <t>キョク</t>
    </rPh>
    <phoneticPr fontId="3"/>
  </si>
  <si>
    <t>幼児教育・保育無償化対応事務経費</t>
    <rPh sb="0" eb="2">
      <t>ヨウジ</t>
    </rPh>
    <rPh sb="2" eb="4">
      <t>キョウイク</t>
    </rPh>
    <rPh sb="5" eb="7">
      <t>ホイク</t>
    </rPh>
    <rPh sb="7" eb="10">
      <t>ムショウカ</t>
    </rPh>
    <rPh sb="10" eb="12">
      <t>タイオウ</t>
    </rPh>
    <rPh sb="12" eb="14">
      <t>ジム</t>
    </rPh>
    <rPh sb="14" eb="16">
      <t>ケイヒ</t>
    </rPh>
    <phoneticPr fontId="8"/>
  </si>
  <si>
    <t>保育・教育施設向上支援費（保育体制強化・育成促進事業を含む）</t>
    <rPh sb="0" eb="2">
      <t>ホイク</t>
    </rPh>
    <rPh sb="3" eb="5">
      <t>キョウイク</t>
    </rPh>
    <rPh sb="5" eb="7">
      <t>シセツ</t>
    </rPh>
    <rPh sb="7" eb="9">
      <t>コウジョウ</t>
    </rPh>
    <rPh sb="9" eb="11">
      <t>シエン</t>
    </rPh>
    <rPh sb="11" eb="12">
      <t>ヒ</t>
    </rPh>
    <rPh sb="13" eb="15">
      <t>ホイク</t>
    </rPh>
    <rPh sb="15" eb="17">
      <t>タイセイ</t>
    </rPh>
    <rPh sb="17" eb="19">
      <t>キョウカ</t>
    </rPh>
    <rPh sb="20" eb="22">
      <t>イクセイ</t>
    </rPh>
    <rPh sb="22" eb="24">
      <t>ソクシン</t>
    </rPh>
    <rPh sb="24" eb="26">
      <t>ジギョウ</t>
    </rPh>
    <rPh sb="27" eb="28">
      <t>フク</t>
    </rPh>
    <phoneticPr fontId="8"/>
  </si>
  <si>
    <t>地域型保育向上支援費</t>
    <rPh sb="0" eb="3">
      <t>チイキガタ</t>
    </rPh>
    <rPh sb="3" eb="5">
      <t>ホイク</t>
    </rPh>
    <rPh sb="5" eb="7">
      <t>コウジョウ</t>
    </rPh>
    <rPh sb="7" eb="9">
      <t>シエン</t>
    </rPh>
    <rPh sb="9" eb="10">
      <t>ヒ</t>
    </rPh>
    <phoneticPr fontId="8"/>
  </si>
  <si>
    <t>放課後キッズクラブ事業</t>
    <rPh sb="0" eb="3">
      <t>ホウカゴ</t>
    </rPh>
    <rPh sb="9" eb="11">
      <t>ジギョウ</t>
    </rPh>
    <phoneticPr fontId="8"/>
  </si>
  <si>
    <t>放課後児童クラブ事業</t>
    <rPh sb="0" eb="3">
      <t>ホウカゴ</t>
    </rPh>
    <rPh sb="3" eb="5">
      <t>ジドウ</t>
    </rPh>
    <rPh sb="8" eb="10">
      <t>ジギョウ</t>
    </rPh>
    <phoneticPr fontId="8"/>
  </si>
  <si>
    <t>保育所等整備事業</t>
    <rPh sb="0" eb="2">
      <t>ホイク</t>
    </rPh>
    <rPh sb="2" eb="3">
      <t>ショ</t>
    </rPh>
    <rPh sb="3" eb="4">
      <t>トウ</t>
    </rPh>
    <rPh sb="4" eb="6">
      <t>セイビ</t>
    </rPh>
    <rPh sb="6" eb="8">
      <t>ジギョウ</t>
    </rPh>
    <phoneticPr fontId="8"/>
  </si>
  <si>
    <t>地域型保育整備事業</t>
    <rPh sb="0" eb="3">
      <t>チイキガタ</t>
    </rPh>
    <phoneticPr fontId="8"/>
  </si>
  <si>
    <t>子どもの貧困対策関連事業</t>
    <rPh sb="0" eb="1">
      <t>コ</t>
    </rPh>
    <rPh sb="4" eb="6">
      <t>ヒンコン</t>
    </rPh>
    <rPh sb="6" eb="8">
      <t>タイサク</t>
    </rPh>
    <rPh sb="8" eb="10">
      <t>カンレン</t>
    </rPh>
    <rPh sb="10" eb="12">
      <t>ジギョウ</t>
    </rPh>
    <phoneticPr fontId="8"/>
  </si>
  <si>
    <t>小児医療費助成事業</t>
    <rPh sb="0" eb="2">
      <t>ショウニ</t>
    </rPh>
    <rPh sb="2" eb="4">
      <t>イリョウ</t>
    </rPh>
    <rPh sb="4" eb="5">
      <t>ヒ</t>
    </rPh>
    <rPh sb="5" eb="7">
      <t>ジョセイ</t>
    </rPh>
    <rPh sb="7" eb="9">
      <t>ジギョウ</t>
    </rPh>
    <phoneticPr fontId="6"/>
  </si>
  <si>
    <t>地域生活支援拠点事業</t>
    <rPh sb="0" eb="2">
      <t>チイキ</t>
    </rPh>
    <rPh sb="2" eb="4">
      <t>セイカツ</t>
    </rPh>
    <rPh sb="4" eb="6">
      <t>シエン</t>
    </rPh>
    <rPh sb="6" eb="8">
      <t>キョテン</t>
    </rPh>
    <rPh sb="8" eb="10">
      <t>ジギョウ</t>
    </rPh>
    <phoneticPr fontId="8"/>
  </si>
  <si>
    <t>精神障害者生活支援センター運営事業</t>
    <rPh sb="0" eb="2">
      <t>セイシン</t>
    </rPh>
    <rPh sb="2" eb="5">
      <t>ショウガイシャ</t>
    </rPh>
    <rPh sb="5" eb="7">
      <t>セイカツ</t>
    </rPh>
    <rPh sb="7" eb="9">
      <t>シエン</t>
    </rPh>
    <rPh sb="13" eb="15">
      <t>ウンエイ</t>
    </rPh>
    <rPh sb="15" eb="17">
      <t>ジギョウ</t>
    </rPh>
    <phoneticPr fontId="8"/>
  </si>
  <si>
    <t>介護人材支援事業</t>
    <rPh sb="0" eb="2">
      <t>カイゴ</t>
    </rPh>
    <rPh sb="2" eb="4">
      <t>ジンザイ</t>
    </rPh>
    <rPh sb="4" eb="6">
      <t>シエン</t>
    </rPh>
    <rPh sb="6" eb="8">
      <t>ジギョウ</t>
    </rPh>
    <phoneticPr fontId="0"/>
  </si>
  <si>
    <t>敬老特別乗車証交付事業</t>
    <rPh sb="0" eb="2">
      <t>ケイロウ</t>
    </rPh>
    <rPh sb="2" eb="4">
      <t>トクベツ</t>
    </rPh>
    <rPh sb="4" eb="7">
      <t>ジョウシャショウ</t>
    </rPh>
    <rPh sb="7" eb="9">
      <t>コウフ</t>
    </rPh>
    <rPh sb="9" eb="11">
      <t>ジギョウ</t>
    </rPh>
    <phoneticPr fontId="8"/>
  </si>
  <si>
    <t>地域ケアプラザ整備事業</t>
    <rPh sb="0" eb="2">
      <t>チイキ</t>
    </rPh>
    <rPh sb="7" eb="9">
      <t>セイビ</t>
    </rPh>
    <rPh sb="9" eb="11">
      <t>ジギョウ</t>
    </rPh>
    <phoneticPr fontId="8"/>
  </si>
  <si>
    <t>特別養護老人ホーム整備事業</t>
    <rPh sb="0" eb="2">
      <t>トクベツ</t>
    </rPh>
    <rPh sb="2" eb="4">
      <t>ヨウゴ</t>
    </rPh>
    <rPh sb="4" eb="6">
      <t>ロウジン</t>
    </rPh>
    <rPh sb="9" eb="11">
      <t>セイビ</t>
    </rPh>
    <rPh sb="11" eb="13">
      <t>ジギョウ</t>
    </rPh>
    <phoneticPr fontId="8"/>
  </si>
  <si>
    <t>よこはま健康スタイル推進事業</t>
    <rPh sb="4" eb="6">
      <t>ケンコウ</t>
    </rPh>
    <rPh sb="10" eb="12">
      <t>スイシン</t>
    </rPh>
    <rPh sb="12" eb="14">
      <t>ジギョウ</t>
    </rPh>
    <phoneticPr fontId="8"/>
  </si>
  <si>
    <t>2025年に向けた医療機能確保事業</t>
    <rPh sb="4" eb="5">
      <t>ネン</t>
    </rPh>
    <rPh sb="6" eb="7">
      <t>ム</t>
    </rPh>
    <rPh sb="9" eb="11">
      <t>イリョウ</t>
    </rPh>
    <rPh sb="11" eb="13">
      <t>キノウ</t>
    </rPh>
    <rPh sb="13" eb="15">
      <t>カクホ</t>
    </rPh>
    <rPh sb="15" eb="17">
      <t>ジギョウ</t>
    </rPh>
    <phoneticPr fontId="8"/>
  </si>
  <si>
    <t>下水道事業会計繰出金</t>
    <rPh sb="0" eb="3">
      <t>ゲスイドウ</t>
    </rPh>
    <rPh sb="3" eb="5">
      <t>ジギョウ</t>
    </rPh>
    <rPh sb="5" eb="7">
      <t>カイケイ</t>
    </rPh>
    <rPh sb="7" eb="9">
      <t>クリダ</t>
    </rPh>
    <rPh sb="9" eb="10">
      <t>キン</t>
    </rPh>
    <phoneticPr fontId="5"/>
  </si>
  <si>
    <t>鶴見工場長寿命化対策事業</t>
    <rPh sb="0" eb="2">
      <t>ツルミ</t>
    </rPh>
    <rPh sb="2" eb="4">
      <t>コウジョウ</t>
    </rPh>
    <rPh sb="4" eb="8">
      <t>チョウジュミョウカ</t>
    </rPh>
    <rPh sb="8" eb="10">
      <t>タイサク</t>
    </rPh>
    <rPh sb="10" eb="12">
      <t>ジギョウ</t>
    </rPh>
    <phoneticPr fontId="0"/>
  </si>
  <si>
    <t>大規模盛土造成地滑動崩落防止事業</t>
    <rPh sb="0" eb="5">
      <t>ダイキボモリド</t>
    </rPh>
    <rPh sb="5" eb="8">
      <t>ゾウセイチ</t>
    </rPh>
    <rPh sb="8" eb="12">
      <t>カツドウホウラク</t>
    </rPh>
    <rPh sb="12" eb="14">
      <t>ボウシ</t>
    </rPh>
    <rPh sb="14" eb="16">
      <t>ジギョウ</t>
    </rPh>
    <phoneticPr fontId="8"/>
  </si>
  <si>
    <t>狭あい道路拡幅整備事業</t>
    <rPh sb="0" eb="1">
      <t>キョウ</t>
    </rPh>
    <rPh sb="3" eb="5">
      <t>ドウロ</t>
    </rPh>
    <rPh sb="5" eb="7">
      <t>カクフク</t>
    </rPh>
    <rPh sb="7" eb="9">
      <t>セイビ</t>
    </rPh>
    <rPh sb="9" eb="11">
      <t>ジギョウ</t>
    </rPh>
    <phoneticPr fontId="0"/>
  </si>
  <si>
    <t>特定建築物耐震事業</t>
    <rPh sb="0" eb="2">
      <t>トクテイ</t>
    </rPh>
    <rPh sb="2" eb="5">
      <t>ケンチクブツ</t>
    </rPh>
    <rPh sb="5" eb="7">
      <t>タイシン</t>
    </rPh>
    <rPh sb="7" eb="9">
      <t>ジギョウ</t>
    </rPh>
    <phoneticPr fontId="5"/>
  </si>
  <si>
    <t>市営住宅整備事業</t>
    <rPh sb="0" eb="2">
      <t>シエイ</t>
    </rPh>
    <rPh sb="2" eb="4">
      <t>ジュウタク</t>
    </rPh>
    <rPh sb="4" eb="6">
      <t>セイビ</t>
    </rPh>
    <rPh sb="6" eb="8">
      <t>ジギョウ</t>
    </rPh>
    <phoneticPr fontId="0"/>
  </si>
  <si>
    <t>住宅セーフティネット構築事業</t>
    <rPh sb="0" eb="2">
      <t>ジュウタク</t>
    </rPh>
    <rPh sb="10" eb="12">
      <t>コウチク</t>
    </rPh>
    <rPh sb="12" eb="14">
      <t>ジギョウ</t>
    </rPh>
    <phoneticPr fontId="0"/>
  </si>
  <si>
    <t>マンション建替促進事業</t>
    <rPh sb="5" eb="7">
      <t>タテカ</t>
    </rPh>
    <rPh sb="7" eb="11">
      <t>ソクシンジギョウ</t>
    </rPh>
    <phoneticPr fontId="0"/>
  </si>
  <si>
    <t>都心臨海部における新たな交通システム導入事業</t>
    <rPh sb="0" eb="2">
      <t>トシン</t>
    </rPh>
    <rPh sb="2" eb="4">
      <t>リンカイ</t>
    </rPh>
    <rPh sb="4" eb="5">
      <t>ブ</t>
    </rPh>
    <rPh sb="9" eb="10">
      <t>アラ</t>
    </rPh>
    <rPh sb="12" eb="14">
      <t>コウツウ</t>
    </rPh>
    <rPh sb="18" eb="20">
      <t>ドウニュウ</t>
    </rPh>
    <rPh sb="20" eb="22">
      <t>ジギョウ</t>
    </rPh>
    <phoneticPr fontId="8"/>
  </si>
  <si>
    <t>エキサイトよこはま22推進事業</t>
    <rPh sb="11" eb="13">
      <t>スイシン</t>
    </rPh>
    <rPh sb="13" eb="15">
      <t>ジギョウ</t>
    </rPh>
    <phoneticPr fontId="8"/>
  </si>
  <si>
    <t>関内・関外地区活性化推進事業</t>
    <rPh sb="0" eb="2">
      <t>カンナイ</t>
    </rPh>
    <rPh sb="3" eb="4">
      <t>セキ</t>
    </rPh>
    <rPh sb="4" eb="5">
      <t>ガイ</t>
    </rPh>
    <rPh sb="5" eb="7">
      <t>チク</t>
    </rPh>
    <rPh sb="7" eb="10">
      <t>カッセイカ</t>
    </rPh>
    <rPh sb="10" eb="12">
      <t>スイシン</t>
    </rPh>
    <rPh sb="12" eb="14">
      <t>ジギョウ</t>
    </rPh>
    <phoneticPr fontId="8"/>
  </si>
  <si>
    <t>まちの不燃化推進事業</t>
    <rPh sb="3" eb="6">
      <t>フネンカ</t>
    </rPh>
    <rPh sb="6" eb="8">
      <t>スイシン</t>
    </rPh>
    <rPh sb="8" eb="10">
      <t>ジギョウ</t>
    </rPh>
    <phoneticPr fontId="8"/>
  </si>
  <si>
    <t>首都高出資金</t>
    <rPh sb="0" eb="3">
      <t>シュトコウ</t>
    </rPh>
    <rPh sb="3" eb="6">
      <t>シュッシキン</t>
    </rPh>
    <phoneticPr fontId="4"/>
  </si>
  <si>
    <t>道路費負担金</t>
    <rPh sb="0" eb="2">
      <t>ドウロ</t>
    </rPh>
    <rPh sb="2" eb="3">
      <t>ヒ</t>
    </rPh>
    <rPh sb="3" eb="5">
      <t>フタン</t>
    </rPh>
    <rPh sb="5" eb="6">
      <t>キン</t>
    </rPh>
    <phoneticPr fontId="8"/>
  </si>
  <si>
    <t>自動車駐車場事業費会計繰出金</t>
    <rPh sb="0" eb="3">
      <t>ジドウシャ</t>
    </rPh>
    <rPh sb="3" eb="6">
      <t>チュウシャジョウ</t>
    </rPh>
    <rPh sb="6" eb="9">
      <t>ジギョウヒ</t>
    </rPh>
    <rPh sb="9" eb="11">
      <t>カイケイ</t>
    </rPh>
    <rPh sb="11" eb="13">
      <t>クリダ</t>
    </rPh>
    <rPh sb="13" eb="14">
      <t>キン</t>
    </rPh>
    <phoneticPr fontId="8"/>
  </si>
  <si>
    <t>地域交通サポート事業</t>
    <rPh sb="0" eb="2">
      <t>チイキ</t>
    </rPh>
    <rPh sb="2" eb="4">
      <t>コウツウ</t>
    </rPh>
    <rPh sb="8" eb="10">
      <t>ジギョウ</t>
    </rPh>
    <phoneticPr fontId="8"/>
  </si>
  <si>
    <t>帆船日本丸大規模改修事業</t>
    <rPh sb="0" eb="2">
      <t>ハンセン</t>
    </rPh>
    <rPh sb="2" eb="5">
      <t>ニホンマル</t>
    </rPh>
    <rPh sb="5" eb="8">
      <t>ダイキボ</t>
    </rPh>
    <rPh sb="8" eb="10">
      <t>カイシュウ</t>
    </rPh>
    <rPh sb="10" eb="12">
      <t>ジギョウ</t>
    </rPh>
    <phoneticPr fontId="0"/>
  </si>
  <si>
    <t>港湾整備費負担金</t>
    <rPh sb="0" eb="2">
      <t>コウワン</t>
    </rPh>
    <rPh sb="2" eb="4">
      <t>セイビ</t>
    </rPh>
    <rPh sb="4" eb="5">
      <t>ヒ</t>
    </rPh>
    <rPh sb="5" eb="8">
      <t>フタンキン</t>
    </rPh>
    <phoneticPr fontId="8"/>
  </si>
  <si>
    <t>ホテルシップ推進事業</t>
  </si>
  <si>
    <t>客船寄港促進事業</t>
    <rPh sb="0" eb="2">
      <t>キャクセン</t>
    </rPh>
    <rPh sb="2" eb="4">
      <t>キコウ</t>
    </rPh>
    <rPh sb="4" eb="6">
      <t>ソクシン</t>
    </rPh>
    <rPh sb="6" eb="8">
      <t>ジギョウ</t>
    </rPh>
    <phoneticPr fontId="8"/>
  </si>
  <si>
    <t>公園整備費</t>
    <rPh sb="0" eb="2">
      <t>コウエン</t>
    </rPh>
    <rPh sb="2" eb="4">
      <t>セイビ</t>
    </rPh>
    <rPh sb="4" eb="5">
      <t>ヒ</t>
    </rPh>
    <phoneticPr fontId="8"/>
  </si>
  <si>
    <t>道路修繕費</t>
    <rPh sb="0" eb="2">
      <t>ドウロ</t>
    </rPh>
    <rPh sb="2" eb="5">
      <t>シュウゼンヒ</t>
    </rPh>
    <phoneticPr fontId="8"/>
  </si>
  <si>
    <t>道路特別整備費</t>
    <rPh sb="0" eb="2">
      <t>ドウロ</t>
    </rPh>
    <rPh sb="2" eb="4">
      <t>トクベツ</t>
    </rPh>
    <rPh sb="4" eb="7">
      <t>セイビヒ</t>
    </rPh>
    <phoneticPr fontId="8"/>
  </si>
  <si>
    <t>街路整備費</t>
    <rPh sb="0" eb="2">
      <t>ガイロ</t>
    </rPh>
    <rPh sb="2" eb="4">
      <t>セイビ</t>
    </rPh>
    <rPh sb="4" eb="5">
      <t>ヒ</t>
    </rPh>
    <phoneticPr fontId="8"/>
  </si>
  <si>
    <t>河川整備費</t>
    <rPh sb="0" eb="2">
      <t>カセン</t>
    </rPh>
    <rPh sb="2" eb="5">
      <t>セイビヒ</t>
    </rPh>
    <phoneticPr fontId="8"/>
  </si>
  <si>
    <t>学校特別営繕費</t>
    <rPh sb="0" eb="2">
      <t>ガッコウ</t>
    </rPh>
    <rPh sb="2" eb="4">
      <t>トクベツ</t>
    </rPh>
    <rPh sb="4" eb="6">
      <t>エイゼン</t>
    </rPh>
    <rPh sb="6" eb="7">
      <t>ヒ</t>
    </rPh>
    <phoneticPr fontId="8"/>
  </si>
  <si>
    <t>小規模事業者への支援強化事業</t>
    <rPh sb="0" eb="3">
      <t>ショウキボ</t>
    </rPh>
    <rPh sb="3" eb="5">
      <t>ジギョウ</t>
    </rPh>
    <rPh sb="5" eb="6">
      <t>シャ</t>
    </rPh>
    <rPh sb="8" eb="10">
      <t>シエン</t>
    </rPh>
    <rPh sb="10" eb="12">
      <t>キョウカ</t>
    </rPh>
    <rPh sb="12" eb="14">
      <t>ジギョウ</t>
    </rPh>
    <phoneticPr fontId="8"/>
  </si>
  <si>
    <t>地域療育センター運営事業</t>
  </si>
  <si>
    <t>道路局</t>
    <rPh sb="0" eb="2">
      <t>ドウロ</t>
    </rPh>
    <rPh sb="2" eb="3">
      <t>キョク</t>
    </rPh>
    <phoneticPr fontId="3"/>
  </si>
  <si>
    <t>港湾局</t>
    <rPh sb="0" eb="3">
      <t>コウワンキョク</t>
    </rPh>
    <phoneticPr fontId="3"/>
  </si>
  <si>
    <t>政策局</t>
    <rPh sb="0" eb="3">
      <t>セイサクキョク</t>
    </rPh>
    <phoneticPr fontId="3"/>
  </si>
  <si>
    <t>道路局</t>
    <rPh sb="0" eb="3">
      <t>ドウロキョク</t>
    </rPh>
    <phoneticPr fontId="3"/>
  </si>
  <si>
    <t>教育委員会事務局</t>
    <rPh sb="0" eb="5">
      <t>キョウイクイインカイ</t>
    </rPh>
    <rPh sb="5" eb="8">
      <t>ジムキョク</t>
    </rPh>
    <phoneticPr fontId="3"/>
  </si>
  <si>
    <t>ブロック塀等改善事業</t>
    <rPh sb="4" eb="5">
      <t>ベイ</t>
    </rPh>
    <rPh sb="5" eb="8">
      <t>トウカイゼン</t>
    </rPh>
    <rPh sb="8" eb="10">
      <t>ジギョウ</t>
    </rPh>
    <phoneticPr fontId="8"/>
  </si>
  <si>
    <t>就学奨励費</t>
    <rPh sb="0" eb="2">
      <t>シュウガク</t>
    </rPh>
    <rPh sb="2" eb="4">
      <t>ショウレイ</t>
    </rPh>
    <rPh sb="4" eb="5">
      <t>ヒ</t>
    </rPh>
    <phoneticPr fontId="3"/>
  </si>
  <si>
    <t>保育・教育人材確保事業</t>
  </si>
  <si>
    <t>不妊相談・治療費助成事業</t>
    <rPh sb="0" eb="4">
      <t>フニンソウダン</t>
    </rPh>
    <rPh sb="5" eb="12">
      <t>チリョウヒジョセイジギョウ</t>
    </rPh>
    <phoneticPr fontId="3"/>
  </si>
  <si>
    <t>児童措置費等</t>
  </si>
  <si>
    <t>プレミアム付商品券事業</t>
    <rPh sb="9" eb="11">
      <t>ジギョウ</t>
    </rPh>
    <phoneticPr fontId="3"/>
  </si>
  <si>
    <t>介護保険事業費会計繰出金</t>
    <rPh sb="0" eb="2">
      <t>カイゴ</t>
    </rPh>
    <rPh sb="2" eb="4">
      <t>ホケン</t>
    </rPh>
    <rPh sb="4" eb="7">
      <t>ジギョウヒ</t>
    </rPh>
    <rPh sb="7" eb="9">
      <t>カイケイ</t>
    </rPh>
    <rPh sb="9" eb="11">
      <t>クリダ</t>
    </rPh>
    <rPh sb="11" eb="12">
      <t>キン</t>
    </rPh>
    <phoneticPr fontId="3"/>
  </si>
  <si>
    <t>後期高齢者医療事業費会計繰出金</t>
    <rPh sb="0" eb="2">
      <t>コウキ</t>
    </rPh>
    <rPh sb="2" eb="5">
      <t>コウレイシャ</t>
    </rPh>
    <rPh sb="5" eb="7">
      <t>イリョウ</t>
    </rPh>
    <rPh sb="7" eb="9">
      <t>ジギョウ</t>
    </rPh>
    <rPh sb="9" eb="10">
      <t>ヒ</t>
    </rPh>
    <rPh sb="10" eb="12">
      <t>カイケイ</t>
    </rPh>
    <rPh sb="12" eb="13">
      <t>ク</t>
    </rPh>
    <rPh sb="13" eb="14">
      <t>ダ</t>
    </rPh>
    <rPh sb="14" eb="15">
      <t>キン</t>
    </rPh>
    <phoneticPr fontId="3"/>
  </si>
  <si>
    <t>特別養護老人ホーム等開設準備経費補助事業</t>
    <rPh sb="0" eb="2">
      <t>トクベツ</t>
    </rPh>
    <rPh sb="2" eb="4">
      <t>ヨウゴ</t>
    </rPh>
    <rPh sb="4" eb="6">
      <t>ロウジン</t>
    </rPh>
    <rPh sb="9" eb="10">
      <t>トウ</t>
    </rPh>
    <rPh sb="10" eb="12">
      <t>カイセツ</t>
    </rPh>
    <rPh sb="12" eb="14">
      <t>ジュンビ</t>
    </rPh>
    <rPh sb="14" eb="16">
      <t>ケイヒ</t>
    </rPh>
    <rPh sb="16" eb="18">
      <t>ホジョ</t>
    </rPh>
    <rPh sb="18" eb="20">
      <t>ジギョウ</t>
    </rPh>
    <phoneticPr fontId="3"/>
  </si>
  <si>
    <t>風しん対策事業</t>
    <rPh sb="0" eb="1">
      <t>フウ</t>
    </rPh>
    <rPh sb="3" eb="5">
      <t>タイサク</t>
    </rPh>
    <rPh sb="5" eb="7">
      <t>ジギョウ</t>
    </rPh>
    <phoneticPr fontId="3"/>
  </si>
  <si>
    <t>海岸保全施設整備事業</t>
    <rPh sb="0" eb="2">
      <t>カイガン</t>
    </rPh>
    <rPh sb="2" eb="4">
      <t>ホゼン</t>
    </rPh>
    <rPh sb="4" eb="6">
      <t>シセツ</t>
    </rPh>
    <rPh sb="6" eb="8">
      <t>セイビ</t>
    </rPh>
    <rPh sb="8" eb="10">
      <t>ジギョウ</t>
    </rPh>
    <phoneticPr fontId="3"/>
  </si>
  <si>
    <t>放課後学び場事業</t>
    <rPh sb="0" eb="3">
      <t>ホウカゴ</t>
    </rPh>
    <rPh sb="3" eb="4">
      <t>マナ</t>
    </rPh>
    <rPh sb="5" eb="6">
      <t>バ</t>
    </rPh>
    <rPh sb="6" eb="8">
      <t>ジギョウ</t>
    </rPh>
    <phoneticPr fontId="3"/>
  </si>
  <si>
    <t>最終予算案</t>
    <rPh sb="0" eb="2">
      <t>サイシュウ</t>
    </rPh>
    <rPh sb="2" eb="4">
      <t>ヨサン</t>
    </rPh>
    <rPh sb="4" eb="5">
      <t>アン</t>
    </rPh>
    <phoneticPr fontId="2"/>
  </si>
  <si>
    <t>河道等安全確保対策事業</t>
    <rPh sb="0" eb="11">
      <t>カドウトウアンゼンカクホタイサクジギョウ</t>
    </rPh>
    <phoneticPr fontId="8"/>
  </si>
  <si>
    <t>イベント関連道路清掃費</t>
    <rPh sb="4" eb="6">
      <t>カンレン</t>
    </rPh>
    <rPh sb="6" eb="8">
      <t>ドウロ</t>
    </rPh>
    <rPh sb="8" eb="10">
      <t>セイソウ</t>
    </rPh>
    <rPh sb="10" eb="11">
      <t>ヒ</t>
    </rPh>
    <phoneticPr fontId="3"/>
  </si>
  <si>
    <t>工場整備基本構想等委託事業</t>
    <rPh sb="0" eb="2">
      <t>コウジョウ</t>
    </rPh>
    <rPh sb="2" eb="4">
      <t>セイビ</t>
    </rPh>
    <rPh sb="4" eb="6">
      <t>キホン</t>
    </rPh>
    <rPh sb="6" eb="8">
      <t>コウソウ</t>
    </rPh>
    <rPh sb="8" eb="9">
      <t>トウ</t>
    </rPh>
    <rPh sb="9" eb="11">
      <t>イタク</t>
    </rPh>
    <rPh sb="11" eb="13">
      <t>ジギョウ</t>
    </rPh>
    <phoneticPr fontId="0"/>
  </si>
  <si>
    <t>資源循環局</t>
    <rPh sb="0" eb="4">
      <t>シゲンジュンカン</t>
    </rPh>
    <rPh sb="4" eb="5">
      <t>キョク</t>
    </rPh>
    <phoneticPr fontId="2"/>
  </si>
  <si>
    <t>イベント関連歩道清掃費</t>
    <rPh sb="4" eb="6">
      <t>カンレン</t>
    </rPh>
    <rPh sb="6" eb="8">
      <t>ホドウ</t>
    </rPh>
    <rPh sb="8" eb="10">
      <t>セイソウ</t>
    </rPh>
    <rPh sb="10" eb="11">
      <t>ヒ</t>
    </rPh>
    <phoneticPr fontId="2"/>
  </si>
  <si>
    <t>　所要額を精査して計上。</t>
    <phoneticPr fontId="2"/>
  </si>
  <si>
    <t>　局要求額どおり。</t>
    <phoneticPr fontId="2"/>
  </si>
  <si>
    <t>　「横浜市地球温暖化対策実行計画」に掲げた目標の実現を目指し、温暖化対策を推進する。</t>
    <rPh sb="21" eb="23">
      <t>モクヒョウ</t>
    </rPh>
    <phoneticPr fontId="2"/>
  </si>
  <si>
    <t>ＳＤＧｓ未来都市推進プロジェクト事業</t>
    <phoneticPr fontId="0"/>
  </si>
  <si>
    <t>　燃料電池自動車の普及促進、水素ステーションの整備促進など、「水素社会」の実現に向けた取組として、水素エネルギーの利活用を推進する。</t>
    <phoneticPr fontId="2"/>
  </si>
  <si>
    <t>本市移管等教職員費</t>
    <rPh sb="0" eb="2">
      <t>ホンシ</t>
    </rPh>
    <rPh sb="2" eb="4">
      <t>イカン</t>
    </rPh>
    <rPh sb="4" eb="5">
      <t>トウ</t>
    </rPh>
    <rPh sb="5" eb="8">
      <t>キョウショクイン</t>
    </rPh>
    <rPh sb="8" eb="9">
      <t>ヒ</t>
    </rPh>
    <phoneticPr fontId="9"/>
  </si>
  <si>
    <t>児童養護向上支援費</t>
    <rPh sb="0" eb="2">
      <t>ジドウ</t>
    </rPh>
    <rPh sb="2" eb="4">
      <t>ヨウゴ</t>
    </rPh>
    <rPh sb="4" eb="6">
      <t>コウジョウ</t>
    </rPh>
    <rPh sb="6" eb="8">
      <t>シエン</t>
    </rPh>
    <rPh sb="8" eb="9">
      <t>ヒ</t>
    </rPh>
    <phoneticPr fontId="2"/>
  </si>
  <si>
    <t>　児童福祉法に基づく要保護児童の児童養護施設等の入所等にかかる費用の給付を行う。</t>
  </si>
  <si>
    <t>　市独自で児童措置費等（法定給付）に加え、要保護児童の児童養護施設等の入所等にかかる費用の給付を行う。</t>
    <rPh sb="1" eb="2">
      <t>シ</t>
    </rPh>
    <rPh sb="2" eb="4">
      <t>ドクジ</t>
    </rPh>
    <rPh sb="5" eb="7">
      <t>ジドウ</t>
    </rPh>
    <rPh sb="7" eb="9">
      <t>ソチ</t>
    </rPh>
    <rPh sb="9" eb="10">
      <t>ヒ</t>
    </rPh>
    <rPh sb="10" eb="11">
      <t>トウ</t>
    </rPh>
    <rPh sb="12" eb="14">
      <t>ホウテイ</t>
    </rPh>
    <rPh sb="14" eb="16">
      <t>キュウフ</t>
    </rPh>
    <rPh sb="18" eb="19">
      <t>クワ</t>
    </rPh>
    <phoneticPr fontId="3"/>
  </si>
  <si>
    <t>　給付対象事業として確認を受けた小規模保育事業、家庭的保育事業、事業所内保育事業、居宅訪問型保育事業での保育において、必要な経費を市独自で助成する。</t>
  </si>
  <si>
    <t>　給付対象施設として確認を受けた保育所・幼稚園・認定こども園での保育・教育において、必要な経費を市独自で助成する。</t>
    <rPh sb="48" eb="49">
      <t>シ</t>
    </rPh>
    <rPh sb="49" eb="51">
      <t>ドクジ</t>
    </rPh>
    <phoneticPr fontId="2"/>
  </si>
  <si>
    <t>文化観光局
都市整備局
港湾局</t>
    <rPh sb="0" eb="5">
      <t>ブンカカンコウキョク</t>
    </rPh>
    <rPh sb="6" eb="8">
      <t>トシ</t>
    </rPh>
    <rPh sb="8" eb="10">
      <t>セイビ</t>
    </rPh>
    <rPh sb="10" eb="11">
      <t>キョク</t>
    </rPh>
    <rPh sb="12" eb="14">
      <t>コウワン</t>
    </rPh>
    <rPh sb="14" eb="15">
      <t>キョク</t>
    </rPh>
    <phoneticPr fontId="3"/>
  </si>
  <si>
    <t>　局要求額に加え、30年度第２次政府補正予算案を踏まえ、「港湾の防災・減災事業」の拡充を反映し計上。</t>
    <rPh sb="13" eb="14">
      <t>ダイ</t>
    </rPh>
    <rPh sb="15" eb="16">
      <t>ジ</t>
    </rPh>
    <rPh sb="18" eb="20">
      <t>ホセイ</t>
    </rPh>
    <rPh sb="29" eb="31">
      <t>コウワン</t>
    </rPh>
    <rPh sb="32" eb="34">
      <t>ボウサイ</t>
    </rPh>
    <rPh sb="35" eb="37">
      <t>ゲンサイ</t>
    </rPh>
    <rPh sb="37" eb="39">
      <t>ジギョウ</t>
    </rPh>
    <rPh sb="41" eb="43">
      <t>カクジュウ</t>
    </rPh>
    <phoneticPr fontId="2"/>
  </si>
  <si>
    <t>　局要求額どおり。</t>
    <rPh sb="1" eb="2">
      <t>キョク</t>
    </rPh>
    <rPh sb="2" eb="4">
      <t>ヨウキュウ</t>
    </rPh>
    <rPh sb="4" eb="5">
      <t>ガク</t>
    </rPh>
    <phoneticPr fontId="2"/>
  </si>
  <si>
    <t>　一般国道の指定区間について、その整備・管理等に係る費用の一部を負担する。</t>
    <phoneticPr fontId="2"/>
  </si>
  <si>
    <t>　生活を支えるインフラである道路を、常に良好な状態に維持管理する。</t>
    <phoneticPr fontId="2"/>
  </si>
  <si>
    <t>　本市の骨格を形成する幹線道路網（高速横浜環状北西線含む）等の整備を行う。</t>
    <phoneticPr fontId="2"/>
  </si>
  <si>
    <t>旧上瀬谷通信施設農業関連事業</t>
    <rPh sb="0" eb="1">
      <t>キュウ</t>
    </rPh>
    <rPh sb="1" eb="2">
      <t>カミ</t>
    </rPh>
    <rPh sb="2" eb="4">
      <t>セヤ</t>
    </rPh>
    <rPh sb="4" eb="6">
      <t>ツウシン</t>
    </rPh>
    <rPh sb="6" eb="8">
      <t>シセツ</t>
    </rPh>
    <rPh sb="8" eb="10">
      <t>ノウギョウ</t>
    </rPh>
    <rPh sb="10" eb="12">
      <t>カンレン</t>
    </rPh>
    <rPh sb="12" eb="14">
      <t>ジギョウ</t>
    </rPh>
    <phoneticPr fontId="8"/>
  </si>
  <si>
    <t>　中小企業の借入コストの負担軽減を図るため、本市中小企業融資の一部資金について借受人が保証協会へ支払う保証料の一部又は全部に助成を実施する。</t>
    <phoneticPr fontId="2"/>
  </si>
  <si>
    <t>　局要求額どおり。</t>
  </si>
  <si>
    <t>商店街環境整備支援事業</t>
    <rPh sb="0" eb="3">
      <t>ショウテンガイ</t>
    </rPh>
    <rPh sb="3" eb="5">
      <t>カンキョウ</t>
    </rPh>
    <rPh sb="5" eb="7">
      <t>セイビ</t>
    </rPh>
    <rPh sb="7" eb="9">
      <t>シエン</t>
    </rPh>
    <rPh sb="9" eb="11">
      <t>ジギョウ</t>
    </rPh>
    <phoneticPr fontId="3"/>
  </si>
  <si>
    <t>　商店会が行うハード整備に係る経費の一部を補助し、個性と魅力ある街づくりを推進する。</t>
    <rPh sb="1" eb="4">
      <t>ショウテンカイ</t>
    </rPh>
    <rPh sb="5" eb="6">
      <t>オコナ</t>
    </rPh>
    <rPh sb="10" eb="12">
      <t>セイビ</t>
    </rPh>
    <rPh sb="13" eb="14">
      <t>カカ</t>
    </rPh>
    <rPh sb="15" eb="17">
      <t>ケイヒ</t>
    </rPh>
    <rPh sb="18" eb="20">
      <t>イチブ</t>
    </rPh>
    <rPh sb="21" eb="23">
      <t>ホジョ</t>
    </rPh>
    <rPh sb="25" eb="27">
      <t>コセイ</t>
    </rPh>
    <rPh sb="28" eb="30">
      <t>ミリョク</t>
    </rPh>
    <rPh sb="32" eb="33">
      <t>マチ</t>
    </rPh>
    <rPh sb="37" eb="39">
      <t>スイシン</t>
    </rPh>
    <phoneticPr fontId="3"/>
  </si>
  <si>
    <t>新市庁舎整備事業等</t>
    <rPh sb="0" eb="4">
      <t>シンシチョウシャ</t>
    </rPh>
    <rPh sb="4" eb="6">
      <t>セイビ</t>
    </rPh>
    <rPh sb="6" eb="8">
      <t>ジギョウ</t>
    </rPh>
    <rPh sb="7" eb="8">
      <t>ケンジ</t>
    </rPh>
    <rPh sb="8" eb="9">
      <t>トウ</t>
    </rPh>
    <phoneticPr fontId="8"/>
  </si>
  <si>
    <t>災害救助基金積立金</t>
  </si>
  <si>
    <t>マンション耐震事業</t>
    <phoneticPr fontId="2"/>
  </si>
  <si>
    <t>建築局</t>
    <rPh sb="0" eb="2">
      <t>ケンチク</t>
    </rPh>
    <rPh sb="2" eb="3">
      <t>キョク</t>
    </rPh>
    <phoneticPr fontId="2"/>
  </si>
  <si>
    <t>建築指導行政運営費</t>
    <rPh sb="0" eb="2">
      <t>ケンチク</t>
    </rPh>
    <rPh sb="2" eb="9">
      <t>シドウギョウセイウンエイヒ</t>
    </rPh>
    <phoneticPr fontId="2"/>
  </si>
  <si>
    <t>地域密着型サービス事業所整備等事業</t>
    <rPh sb="0" eb="2">
      <t>チイキ</t>
    </rPh>
    <rPh sb="2" eb="5">
      <t>ミッチャクガタ</t>
    </rPh>
    <rPh sb="9" eb="12">
      <t>ジギョウショ</t>
    </rPh>
    <rPh sb="12" eb="14">
      <t>セイビ</t>
    </rPh>
    <rPh sb="14" eb="15">
      <t>トウ</t>
    </rPh>
    <rPh sb="15" eb="17">
      <t>ジギョウ</t>
    </rPh>
    <phoneticPr fontId="3"/>
  </si>
  <si>
    <t>障害者施設防犯対策強化事業</t>
    <rPh sb="0" eb="3">
      <t>ショウガイシャ</t>
    </rPh>
    <rPh sb="3" eb="5">
      <t>シセツ</t>
    </rPh>
    <rPh sb="5" eb="7">
      <t>ボウハン</t>
    </rPh>
    <rPh sb="7" eb="9">
      <t>タイサク</t>
    </rPh>
    <rPh sb="9" eb="11">
      <t>キョウカ</t>
    </rPh>
    <rPh sb="11" eb="13">
      <t>ジギョウ</t>
    </rPh>
    <phoneticPr fontId="3"/>
  </si>
  <si>
    <t>　横浜港が日本を代表するクルーズポートとしての地位を維持し、更なる客船の寄港を図るため、積極的な誘致活動を進めるとともに、客船の受入体制の強化を図る。</t>
    <rPh sb="1" eb="3">
      <t>ヨコハマ</t>
    </rPh>
    <rPh sb="3" eb="4">
      <t>コウ</t>
    </rPh>
    <rPh sb="5" eb="7">
      <t>ニホン</t>
    </rPh>
    <rPh sb="8" eb="10">
      <t>ダイヒョウ</t>
    </rPh>
    <rPh sb="23" eb="25">
      <t>チイ</t>
    </rPh>
    <rPh sb="26" eb="28">
      <t>イジ</t>
    </rPh>
    <rPh sb="30" eb="31">
      <t>サラ</t>
    </rPh>
    <rPh sb="33" eb="35">
      <t>キャクセン</t>
    </rPh>
    <rPh sb="36" eb="38">
      <t>キコウ</t>
    </rPh>
    <rPh sb="39" eb="40">
      <t>ハカ</t>
    </rPh>
    <rPh sb="44" eb="47">
      <t>セッキョクテキ</t>
    </rPh>
    <rPh sb="48" eb="50">
      <t>ユウチ</t>
    </rPh>
    <rPh sb="50" eb="52">
      <t>カツドウ</t>
    </rPh>
    <rPh sb="53" eb="54">
      <t>スス</t>
    </rPh>
    <rPh sb="61" eb="63">
      <t>キャクセン</t>
    </rPh>
    <rPh sb="64" eb="66">
      <t>ウケイレ</t>
    </rPh>
    <rPh sb="66" eb="68">
      <t>タイセイ</t>
    </rPh>
    <rPh sb="69" eb="71">
      <t>キョウカ</t>
    </rPh>
    <rPh sb="72" eb="73">
      <t>ハカ</t>
    </rPh>
    <phoneticPr fontId="2"/>
  </si>
  <si>
    <t>　新市庁舎移転を契機とした全庁的な働き方改革による取組として、ICTを活用した業務の効率化や、市民サービス・利便性の向上を図る。
　31年度は、30年度の検討内容を踏まえ、新財務会計システムの基本構想の策定等を行う。</t>
    <rPh sb="1" eb="5">
      <t>シンシチョウシャ</t>
    </rPh>
    <rPh sb="5" eb="7">
      <t>イテン</t>
    </rPh>
    <rPh sb="8" eb="10">
      <t>ケイキ</t>
    </rPh>
    <rPh sb="13" eb="16">
      <t>ゼンチョウテキ</t>
    </rPh>
    <rPh sb="17" eb="18">
      <t>ハタラ</t>
    </rPh>
    <rPh sb="19" eb="20">
      <t>カタ</t>
    </rPh>
    <rPh sb="20" eb="22">
      <t>カイカク</t>
    </rPh>
    <rPh sb="25" eb="27">
      <t>トリクミ</t>
    </rPh>
    <rPh sb="35" eb="37">
      <t>カツヨウ</t>
    </rPh>
    <rPh sb="39" eb="41">
      <t>ギョウム</t>
    </rPh>
    <rPh sb="42" eb="45">
      <t>コウリツカ</t>
    </rPh>
    <rPh sb="47" eb="49">
      <t>シミン</t>
    </rPh>
    <rPh sb="54" eb="57">
      <t>リベンセイ</t>
    </rPh>
    <rPh sb="58" eb="60">
      <t>コウジョウ</t>
    </rPh>
    <rPh sb="61" eb="62">
      <t>ハカ</t>
    </rPh>
    <rPh sb="68" eb="70">
      <t>ネンド</t>
    </rPh>
    <rPh sb="74" eb="76">
      <t>ネンド</t>
    </rPh>
    <rPh sb="77" eb="79">
      <t>ケントウ</t>
    </rPh>
    <rPh sb="79" eb="81">
      <t>ナイヨウ</t>
    </rPh>
    <rPh sb="82" eb="83">
      <t>フ</t>
    </rPh>
    <rPh sb="86" eb="87">
      <t>シン</t>
    </rPh>
    <rPh sb="87" eb="89">
      <t>ザイム</t>
    </rPh>
    <rPh sb="89" eb="91">
      <t>カイケイ</t>
    </rPh>
    <rPh sb="96" eb="98">
      <t>キホン</t>
    </rPh>
    <rPh sb="98" eb="100">
      <t>コウソウ</t>
    </rPh>
    <rPh sb="101" eb="103">
      <t>サクテイ</t>
    </rPh>
    <rPh sb="103" eb="104">
      <t>トウ</t>
    </rPh>
    <rPh sb="105" eb="106">
      <t>オコナ</t>
    </rPh>
    <phoneticPr fontId="2"/>
  </si>
  <si>
    <t>　新市庁舎移転を契機とした全庁的な働き方改革による取組として、ICTを活用した業務の効率化や、市民サービス・利便性の向上を図る。
　31年度は、30年度の検討内容を踏まえ、新税務システムの基本構想の策定等を行う。</t>
    <rPh sb="68" eb="70">
      <t>ネンド</t>
    </rPh>
    <rPh sb="74" eb="76">
      <t>ネンド</t>
    </rPh>
    <rPh sb="77" eb="79">
      <t>ケントウ</t>
    </rPh>
    <rPh sb="79" eb="81">
      <t>ナイヨウ</t>
    </rPh>
    <rPh sb="82" eb="83">
      <t>フ</t>
    </rPh>
    <rPh sb="86" eb="87">
      <t>シン</t>
    </rPh>
    <rPh sb="87" eb="89">
      <t>ゼイム</t>
    </rPh>
    <rPh sb="94" eb="96">
      <t>キホン</t>
    </rPh>
    <rPh sb="96" eb="98">
      <t>コウソウ</t>
    </rPh>
    <rPh sb="99" eb="101">
      <t>サクテイ</t>
    </rPh>
    <rPh sb="101" eb="102">
      <t>トウ</t>
    </rPh>
    <rPh sb="103" eb="104">
      <t>オコナ</t>
    </rPh>
    <phoneticPr fontId="2"/>
  </si>
  <si>
    <t>人事管理費（人事給与関連システムの再構築のみ）</t>
    <phoneticPr fontId="2"/>
  </si>
  <si>
    <t>災害対策備蓄事業（資機材の早期更新等）</t>
    <phoneticPr fontId="2"/>
  </si>
  <si>
    <t>　所要額を精査して計上。</t>
    <rPh sb="1" eb="3">
      <t>ショヨウ</t>
    </rPh>
    <rPh sb="3" eb="4">
      <t>ガク</t>
    </rPh>
    <rPh sb="5" eb="7">
      <t>セイサ</t>
    </rPh>
    <rPh sb="9" eb="11">
      <t>ケイジョウ</t>
    </rPh>
    <phoneticPr fontId="3"/>
  </si>
  <si>
    <t>　必要定員数を確保できる範囲で各整備メニューの所要額を精査して計上。</t>
  </si>
  <si>
    <t>　小規模保育事業等の整備等を推進する。
新規整備量　2,289人
（※地域ごとのニーズに合わせた定員構成の見直し等により、全市的な受入枠は2,199人増。）
・小規模保育事業　定員増　211人
・家庭的保育事業　定員増　  10人</t>
    <rPh sb="1" eb="4">
      <t>ショウキボ</t>
    </rPh>
    <rPh sb="4" eb="6">
      <t>ホイク</t>
    </rPh>
    <rPh sb="8" eb="9">
      <t>トウ</t>
    </rPh>
    <rPh sb="10" eb="12">
      <t>セイビ</t>
    </rPh>
    <rPh sb="12" eb="13">
      <t>トウ</t>
    </rPh>
    <rPh sb="14" eb="16">
      <t>スイシン</t>
    </rPh>
    <rPh sb="85" eb="87">
      <t>ジギョウ</t>
    </rPh>
    <rPh sb="103" eb="105">
      <t>ジギョウ</t>
    </rPh>
    <phoneticPr fontId="2"/>
  </si>
  <si>
    <t>　必要定員数を確保できる範囲で各整備メニューの所要額を精査して計上。
　ブロック塀の除却及びフェンス新設に係る経費に対する補助は、局要求額どおり。</t>
    <rPh sb="15" eb="16">
      <t>カク</t>
    </rPh>
    <rPh sb="16" eb="18">
      <t>セイビ</t>
    </rPh>
    <rPh sb="23" eb="25">
      <t>ショヨウ</t>
    </rPh>
    <rPh sb="25" eb="26">
      <t>ガク</t>
    </rPh>
    <rPh sb="27" eb="29">
      <t>セイサ</t>
    </rPh>
    <rPh sb="31" eb="33">
      <t>ケイジョウ</t>
    </rPh>
    <rPh sb="40" eb="41">
      <t>ベイ</t>
    </rPh>
    <rPh sb="42" eb="44">
      <t>ジョキャク</t>
    </rPh>
    <rPh sb="44" eb="45">
      <t>オヨ</t>
    </rPh>
    <rPh sb="50" eb="52">
      <t>シンセツ</t>
    </rPh>
    <rPh sb="53" eb="54">
      <t>カカ</t>
    </rPh>
    <rPh sb="55" eb="57">
      <t>ケイヒ</t>
    </rPh>
    <rPh sb="58" eb="59">
      <t>タイ</t>
    </rPh>
    <rPh sb="61" eb="63">
      <t>ホジョ</t>
    </rPh>
    <rPh sb="65" eb="66">
      <t>キョク</t>
    </rPh>
    <rPh sb="66" eb="68">
      <t>ヨウキュウ</t>
    </rPh>
    <rPh sb="68" eb="69">
      <t>ガク</t>
    </rPh>
    <phoneticPr fontId="2"/>
  </si>
  <si>
    <t>　認可保育所や認定こども園の整備等を推進する。
　31年度は、民間保育所等のブロック塀の除却及びフェンス新設に係る経費に対する補助を実施する。
新規整備量　2,289人
（※地域ごとのニーズに合わせた定員構成の見直し等により、全市的な受入枠は2,199人増。）
・認可保育所　　定員増　1,643人
・認定こども園　定員増　225人　等</t>
    <rPh sb="27" eb="29">
      <t>ネンド</t>
    </rPh>
    <rPh sb="31" eb="33">
      <t>ミンカン</t>
    </rPh>
    <rPh sb="33" eb="35">
      <t>ホイク</t>
    </rPh>
    <rPh sb="35" eb="36">
      <t>ショ</t>
    </rPh>
    <rPh sb="36" eb="37">
      <t>トウ</t>
    </rPh>
    <rPh sb="42" eb="43">
      <t>ベイ</t>
    </rPh>
    <rPh sb="44" eb="46">
      <t>ジョキャク</t>
    </rPh>
    <rPh sb="46" eb="47">
      <t>オヨ</t>
    </rPh>
    <rPh sb="52" eb="54">
      <t>シンセツ</t>
    </rPh>
    <rPh sb="55" eb="56">
      <t>カカ</t>
    </rPh>
    <rPh sb="57" eb="59">
      <t>ケイヒ</t>
    </rPh>
    <rPh sb="60" eb="61">
      <t>タイ</t>
    </rPh>
    <rPh sb="63" eb="65">
      <t>ホジョ</t>
    </rPh>
    <rPh sb="66" eb="68">
      <t>ジッシ</t>
    </rPh>
    <rPh sb="72" eb="74">
      <t>シンキ</t>
    </rPh>
    <rPh sb="74" eb="76">
      <t>セイビ</t>
    </rPh>
    <rPh sb="76" eb="77">
      <t>リョウ</t>
    </rPh>
    <rPh sb="83" eb="84">
      <t>ニン</t>
    </rPh>
    <rPh sb="132" eb="134">
      <t>ニンカ</t>
    </rPh>
    <phoneticPr fontId="2"/>
  </si>
  <si>
    <t>　放課後児童クラブの運営費の補助等を行う。　
　31年度末の全クラブの面積・耐震基準適合に向けて、移転支援策の強化を行う。
・継続　227か所
・新規　2か所</t>
    <rPh sb="16" eb="17">
      <t>トウ</t>
    </rPh>
    <rPh sb="18" eb="19">
      <t>オコナ</t>
    </rPh>
    <rPh sb="26" eb="28">
      <t>ネンド</t>
    </rPh>
    <rPh sb="28" eb="29">
      <t>マツ</t>
    </rPh>
    <rPh sb="30" eb="31">
      <t>ゼン</t>
    </rPh>
    <rPh sb="35" eb="37">
      <t>メンセキ</t>
    </rPh>
    <rPh sb="38" eb="40">
      <t>タイシン</t>
    </rPh>
    <rPh sb="40" eb="42">
      <t>キジュン</t>
    </rPh>
    <rPh sb="42" eb="44">
      <t>テキゴウ</t>
    </rPh>
    <rPh sb="45" eb="46">
      <t>ム</t>
    </rPh>
    <rPh sb="49" eb="51">
      <t>イテン</t>
    </rPh>
    <rPh sb="51" eb="53">
      <t>シエン</t>
    </rPh>
    <rPh sb="53" eb="54">
      <t>サク</t>
    </rPh>
    <rPh sb="55" eb="57">
      <t>キョウカ</t>
    </rPh>
    <rPh sb="58" eb="59">
      <t>オコナ</t>
    </rPh>
    <phoneticPr fontId="2"/>
  </si>
  <si>
    <t>　運営費は局要求額どおり。
　基準適合支援及び事務費等について、所要額を精査して計上。</t>
    <rPh sb="1" eb="3">
      <t>ウンエイ</t>
    </rPh>
    <rPh sb="3" eb="4">
      <t>ヒ</t>
    </rPh>
    <rPh sb="5" eb="6">
      <t>キョク</t>
    </rPh>
    <rPh sb="6" eb="8">
      <t>ヨウキュウ</t>
    </rPh>
    <rPh sb="8" eb="9">
      <t>ガク</t>
    </rPh>
    <rPh sb="15" eb="17">
      <t>キジュン</t>
    </rPh>
    <rPh sb="17" eb="19">
      <t>テキゴウ</t>
    </rPh>
    <rPh sb="19" eb="21">
      <t>シエン</t>
    </rPh>
    <rPh sb="21" eb="22">
      <t>オヨ</t>
    </rPh>
    <rPh sb="23" eb="26">
      <t>ジムヒ</t>
    </rPh>
    <rPh sb="26" eb="27">
      <t>トウ</t>
    </rPh>
    <rPh sb="32" eb="35">
      <t>ショヨウガク</t>
    </rPh>
    <rPh sb="36" eb="38">
      <t>セイサ</t>
    </rPh>
    <rPh sb="40" eb="42">
      <t>ケイジョウ</t>
    </rPh>
    <phoneticPr fontId="3"/>
  </si>
  <si>
    <t>　放課後キッズクラブの運営費の補助等を行う。
・継続　294か所
・新規　46か所</t>
    <rPh sb="17" eb="18">
      <t>トウ</t>
    </rPh>
    <rPh sb="19" eb="20">
      <t>オコナ</t>
    </rPh>
    <phoneticPr fontId="2"/>
  </si>
  <si>
    <t>　身近な地域における障害児の専門療育機関として市内方面別に設置している地域療育センターの運営を実施する。
　近年、利用申込の増加傾向が続き、申込から初診までの待機期間が長期化していることから、初診待機期間短縮に向けた取組を実施する。</t>
    <phoneticPr fontId="3"/>
  </si>
  <si>
    <t>　局要求額に加え、31年度政府予算案を踏まえ、男性不妊治療費に対する初回助成額の引上げを反映し計上。</t>
    <rPh sb="23" eb="25">
      <t>ダンセイ</t>
    </rPh>
    <rPh sb="25" eb="27">
      <t>フニン</t>
    </rPh>
    <rPh sb="27" eb="29">
      <t>チリョウ</t>
    </rPh>
    <rPh sb="29" eb="30">
      <t>ヒ</t>
    </rPh>
    <rPh sb="31" eb="32">
      <t>タイ</t>
    </rPh>
    <rPh sb="34" eb="36">
      <t>ショカイ</t>
    </rPh>
    <rPh sb="36" eb="38">
      <t>ジョセイ</t>
    </rPh>
    <rPh sb="38" eb="39">
      <t>ガク</t>
    </rPh>
    <rPh sb="40" eb="42">
      <t>ヒキア</t>
    </rPh>
    <phoneticPr fontId="3"/>
  </si>
  <si>
    <t>　保育士確保策として、市内保育所等の運営事業者に対し、保育・教育人材の就労支援や、施設運営者向けの保育士採用活動支援等を実施する。</t>
    <rPh sb="1" eb="3">
      <t>ホイク</t>
    </rPh>
    <rPh sb="3" eb="4">
      <t>シ</t>
    </rPh>
    <rPh sb="4" eb="7">
      <t>カクホサク</t>
    </rPh>
    <rPh sb="27" eb="29">
      <t>ホイク</t>
    </rPh>
    <rPh sb="30" eb="32">
      <t>キョウイク</t>
    </rPh>
    <rPh sb="32" eb="34">
      <t>ジンザイ</t>
    </rPh>
    <rPh sb="35" eb="37">
      <t>シュウロウ</t>
    </rPh>
    <rPh sb="37" eb="39">
      <t>シエン</t>
    </rPh>
    <rPh sb="58" eb="59">
      <t>トウ</t>
    </rPh>
    <rPh sb="60" eb="62">
      <t>ジッシ</t>
    </rPh>
    <phoneticPr fontId="2"/>
  </si>
  <si>
    <t>　医療保険適用外の特定不妊治療及び男性不妊治療を実施している夫婦に対し、治療費の一部を助成する。</t>
    <rPh sb="1" eb="3">
      <t>イリョウ</t>
    </rPh>
    <rPh sb="3" eb="5">
      <t>ホケン</t>
    </rPh>
    <rPh sb="5" eb="7">
      <t>テキヨウ</t>
    </rPh>
    <rPh sb="7" eb="8">
      <t>ガイ</t>
    </rPh>
    <rPh sb="9" eb="11">
      <t>トクテイ</t>
    </rPh>
    <rPh sb="11" eb="13">
      <t>フニン</t>
    </rPh>
    <rPh sb="13" eb="15">
      <t>チリョウ</t>
    </rPh>
    <rPh sb="15" eb="16">
      <t>オヨ</t>
    </rPh>
    <rPh sb="17" eb="19">
      <t>ダンセイ</t>
    </rPh>
    <rPh sb="19" eb="21">
      <t>フニン</t>
    </rPh>
    <rPh sb="21" eb="23">
      <t>チリョウ</t>
    </rPh>
    <rPh sb="24" eb="26">
      <t>ジッシ</t>
    </rPh>
    <rPh sb="30" eb="32">
      <t>フウフ</t>
    </rPh>
    <rPh sb="33" eb="34">
      <t>タイ</t>
    </rPh>
    <rPh sb="36" eb="39">
      <t>チリョウヒ</t>
    </rPh>
    <rPh sb="40" eb="42">
      <t>イチブ</t>
    </rPh>
    <rPh sb="43" eb="45">
      <t>ジョセイ</t>
    </rPh>
    <phoneticPr fontId="3"/>
  </si>
  <si>
    <t>　局要求額に加え、31年度政府予算案を踏まえ、30年度人事院勧告（0.8％）及び新しい経済政策パッケージを踏まえた処遇改善等加算Ⅰの加算率１％引上げを反映し計上。</t>
    <rPh sb="38" eb="39">
      <t>オヨ</t>
    </rPh>
    <rPh sb="40" eb="41">
      <t>アタラ</t>
    </rPh>
    <rPh sb="43" eb="45">
      <t>ケイザイ</t>
    </rPh>
    <rPh sb="45" eb="47">
      <t>セイサク</t>
    </rPh>
    <rPh sb="53" eb="54">
      <t>フ</t>
    </rPh>
    <rPh sb="57" eb="59">
      <t>ショグウ</t>
    </rPh>
    <rPh sb="59" eb="61">
      <t>カイゼン</t>
    </rPh>
    <rPh sb="61" eb="62">
      <t>トウ</t>
    </rPh>
    <rPh sb="62" eb="64">
      <t>カサン</t>
    </rPh>
    <rPh sb="66" eb="68">
      <t>カサン</t>
    </rPh>
    <rPh sb="68" eb="69">
      <t>リツ</t>
    </rPh>
    <rPh sb="71" eb="73">
      <t>ヒキア</t>
    </rPh>
    <phoneticPr fontId="2"/>
  </si>
  <si>
    <t>　局要求額に加え、31年度政府予算案を踏まえ、新しい経済政策パッケージを踏まえた処遇改善等加算Ⅰの加算率１％引上げを反映し計上。</t>
    <rPh sb="23" eb="24">
      <t>アタラ</t>
    </rPh>
    <rPh sb="26" eb="28">
      <t>ケイザイ</t>
    </rPh>
    <rPh sb="28" eb="30">
      <t>セイサク</t>
    </rPh>
    <rPh sb="36" eb="37">
      <t>フ</t>
    </rPh>
    <rPh sb="40" eb="42">
      <t>ショグウ</t>
    </rPh>
    <rPh sb="42" eb="44">
      <t>カイゼン</t>
    </rPh>
    <rPh sb="44" eb="45">
      <t>トウ</t>
    </rPh>
    <rPh sb="45" eb="47">
      <t>カサン</t>
    </rPh>
    <rPh sb="49" eb="51">
      <t>カサン</t>
    </rPh>
    <rPh sb="51" eb="52">
      <t>リツ</t>
    </rPh>
    <rPh sb="54" eb="56">
      <t>ヒキア</t>
    </rPh>
    <phoneticPr fontId="2"/>
  </si>
  <si>
    <t>　給付対象事業として確認を受けた小規模保育事業、家庭的保育事業、事業所内保育事業、居宅訪問型保育事業の利用者に対し、国の定める教育・保育の給付を行う。
　31年10月から実施される幼児教育・保育の無償化に伴う影響額についても予算計上する。</t>
    <phoneticPr fontId="3"/>
  </si>
  <si>
    <t>　給付対象施設として確認を受けた保育所・認定こども園・幼稚園の利用者に対し、国の定める教育・保育の給付を行う。
　31年10月から実施される幼児教育・保育の無償化に伴う影響額についても予算計上する。</t>
    <rPh sb="82" eb="83">
      <t>トモナ</t>
    </rPh>
    <rPh sb="84" eb="87">
      <t>エイキョウガク</t>
    </rPh>
    <rPh sb="92" eb="94">
      <t>ヨサン</t>
    </rPh>
    <rPh sb="94" eb="96">
      <t>ケイジョウ</t>
    </rPh>
    <phoneticPr fontId="3"/>
  </si>
  <si>
    <t>　各事業の既存実施内容に係る経費に加え、31年10月から実施される幼児教育・保育の無償化に伴う影響額を予算計上する。</t>
    <phoneticPr fontId="3"/>
  </si>
  <si>
    <t>　高齢者が気軽に外出し、地域社会との交流を深め、豊かで充実した生活が送れることを目的に、希望者にバス・地下鉄等の乗車証を交付する。</t>
    <rPh sb="1" eb="4">
      <t>コウレイシャ</t>
    </rPh>
    <rPh sb="5" eb="7">
      <t>キガル</t>
    </rPh>
    <rPh sb="8" eb="10">
      <t>ガイシュツ</t>
    </rPh>
    <rPh sb="12" eb="14">
      <t>チイキ</t>
    </rPh>
    <rPh sb="14" eb="16">
      <t>シャカイ</t>
    </rPh>
    <rPh sb="18" eb="20">
      <t>コウリュウ</t>
    </rPh>
    <rPh sb="21" eb="22">
      <t>フカ</t>
    </rPh>
    <rPh sb="24" eb="25">
      <t>ユタ</t>
    </rPh>
    <rPh sb="27" eb="29">
      <t>ジュウジツ</t>
    </rPh>
    <rPh sb="31" eb="33">
      <t>セイカツ</t>
    </rPh>
    <rPh sb="34" eb="35">
      <t>オク</t>
    </rPh>
    <rPh sb="40" eb="42">
      <t>モクテキ</t>
    </rPh>
    <rPh sb="44" eb="47">
      <t>キボウシャ</t>
    </rPh>
    <rPh sb="51" eb="54">
      <t>チカテツ</t>
    </rPh>
    <rPh sb="54" eb="55">
      <t>トウ</t>
    </rPh>
    <rPh sb="56" eb="59">
      <t>ジョウシャショウ</t>
    </rPh>
    <rPh sb="60" eb="62">
      <t>コウフ</t>
    </rPh>
    <phoneticPr fontId="2"/>
  </si>
  <si>
    <t>　局要求額どおり。</t>
    <rPh sb="1" eb="2">
      <t>キョク</t>
    </rPh>
    <rPh sb="2" eb="5">
      <t>ヨウキュウガク</t>
    </rPh>
    <phoneticPr fontId="2"/>
  </si>
  <si>
    <t>　所要額を精査して計上。</t>
    <rPh sb="1" eb="3">
      <t>ショヨウ</t>
    </rPh>
    <rPh sb="3" eb="4">
      <t>ガク</t>
    </rPh>
    <rPh sb="5" eb="7">
      <t>セイサ</t>
    </rPh>
    <rPh sb="9" eb="11">
      <t>ケイジョウ</t>
    </rPh>
    <phoneticPr fontId="8"/>
  </si>
  <si>
    <t>　東部地域療育センターにおける初診枠の拡大に必要な医師・看護師の人件費は局要求額どおり。
　その他の経費については、所要額を精査して計上。</t>
    <rPh sb="36" eb="37">
      <t>キョク</t>
    </rPh>
    <rPh sb="39" eb="40">
      <t>ガク</t>
    </rPh>
    <rPh sb="48" eb="49">
      <t>タ</t>
    </rPh>
    <rPh sb="50" eb="52">
      <t>ケイヒ</t>
    </rPh>
    <rPh sb="58" eb="61">
      <t>ショヨウガク</t>
    </rPh>
    <rPh sb="62" eb="64">
      <t>セイサ</t>
    </rPh>
    <rPh sb="66" eb="68">
      <t>ケイジョウ</t>
    </rPh>
    <phoneticPr fontId="3"/>
  </si>
  <si>
    <t>　局要求額に加え、31年度政府予算案を踏まえ、小規模グループケアに係る職員の加配や民間児童養護施設等の職員給与の改善等を反映し計上。</t>
    <rPh sb="23" eb="26">
      <t>ショウキボ</t>
    </rPh>
    <rPh sb="33" eb="34">
      <t>カカ</t>
    </rPh>
    <rPh sb="35" eb="37">
      <t>ショクイン</t>
    </rPh>
    <rPh sb="38" eb="40">
      <t>カハイ</t>
    </rPh>
    <rPh sb="43" eb="45">
      <t>ジドウ</t>
    </rPh>
    <rPh sb="45" eb="47">
      <t>ヨウゴ</t>
    </rPh>
    <rPh sb="49" eb="50">
      <t>トウ</t>
    </rPh>
    <rPh sb="51" eb="53">
      <t>ショクイン</t>
    </rPh>
    <rPh sb="53" eb="55">
      <t>キュウヨ</t>
    </rPh>
    <rPh sb="56" eb="58">
      <t>カイゼン</t>
    </rPh>
    <rPh sb="58" eb="59">
      <t>トウ</t>
    </rPh>
    <phoneticPr fontId="3"/>
  </si>
  <si>
    <t>　所要額を精査して計上。</t>
    <rPh sb="1" eb="3">
      <t>ショヨウ</t>
    </rPh>
    <rPh sb="3" eb="4">
      <t>ガク</t>
    </rPh>
    <rPh sb="5" eb="7">
      <t>セイサ</t>
    </rPh>
    <rPh sb="9" eb="11">
      <t>ケイジョウ</t>
    </rPh>
    <phoneticPr fontId="6"/>
  </si>
  <si>
    <t>　国民健康保険事業運営に要する人件費・事務費・保険給付費等にかかる繰出を行う。</t>
    <rPh sb="1" eb="3">
      <t>コクミン</t>
    </rPh>
    <rPh sb="3" eb="5">
      <t>ケンコウ</t>
    </rPh>
    <rPh sb="5" eb="7">
      <t>ホケン</t>
    </rPh>
    <rPh sb="7" eb="9">
      <t>ジギョウ</t>
    </rPh>
    <rPh sb="9" eb="11">
      <t>ウンエイ</t>
    </rPh>
    <rPh sb="12" eb="13">
      <t>ヨウ</t>
    </rPh>
    <rPh sb="15" eb="17">
      <t>ジンケン</t>
    </rPh>
    <rPh sb="17" eb="18">
      <t>ヒ</t>
    </rPh>
    <rPh sb="19" eb="21">
      <t>ジム</t>
    </rPh>
    <rPh sb="21" eb="22">
      <t>ヒ</t>
    </rPh>
    <rPh sb="23" eb="25">
      <t>ホケン</t>
    </rPh>
    <rPh sb="25" eb="27">
      <t>キュウフ</t>
    </rPh>
    <rPh sb="27" eb="28">
      <t>ヒ</t>
    </rPh>
    <rPh sb="28" eb="29">
      <t>ナド</t>
    </rPh>
    <rPh sb="33" eb="34">
      <t>クリ</t>
    </rPh>
    <rPh sb="34" eb="35">
      <t>ダ</t>
    </rPh>
    <rPh sb="36" eb="37">
      <t>オコナ</t>
    </rPh>
    <phoneticPr fontId="6"/>
  </si>
  <si>
    <t>総務局</t>
    <rPh sb="0" eb="3">
      <t>ソウムキョク</t>
    </rPh>
    <phoneticPr fontId="2"/>
  </si>
  <si>
    <t>新市庁舎管理事業</t>
    <rPh sb="0" eb="4">
      <t>シンシチョウシャ</t>
    </rPh>
    <rPh sb="4" eb="6">
      <t>カンリ</t>
    </rPh>
    <rPh sb="6" eb="8">
      <t>ジギョウ</t>
    </rPh>
    <phoneticPr fontId="8"/>
  </si>
  <si>
    <t>事務処理センター等管理運営事業</t>
    <rPh sb="0" eb="4">
      <t>ジムショリ</t>
    </rPh>
    <rPh sb="8" eb="15">
      <t>トウカンリウンエイジギョウ</t>
    </rPh>
    <phoneticPr fontId="8"/>
  </si>
  <si>
    <t>　所要額を精査して計上。</t>
    <rPh sb="1" eb="3">
      <t>ショヨウ</t>
    </rPh>
    <rPh sb="3" eb="4">
      <t>ガク</t>
    </rPh>
    <rPh sb="5" eb="7">
      <t>セイサ</t>
    </rPh>
    <rPh sb="9" eb="11">
      <t>ケイジョウ</t>
    </rPh>
    <phoneticPr fontId="2"/>
  </si>
  <si>
    <t>　後期高齢者医療事業運営に要する人件費・事務費・負担金等にかかる繰出を行う。</t>
    <rPh sb="1" eb="3">
      <t>コウキ</t>
    </rPh>
    <rPh sb="3" eb="6">
      <t>コウレイシャ</t>
    </rPh>
    <rPh sb="6" eb="8">
      <t>イリョウ</t>
    </rPh>
    <rPh sb="8" eb="10">
      <t>ジギョウ</t>
    </rPh>
    <rPh sb="10" eb="12">
      <t>ウンエイ</t>
    </rPh>
    <rPh sb="13" eb="14">
      <t>ヨウ</t>
    </rPh>
    <rPh sb="16" eb="19">
      <t>ジンケンヒ</t>
    </rPh>
    <rPh sb="20" eb="22">
      <t>ジム</t>
    </rPh>
    <rPh sb="22" eb="23">
      <t>ヒ</t>
    </rPh>
    <rPh sb="24" eb="28">
      <t>フタンキンナド</t>
    </rPh>
    <rPh sb="32" eb="34">
      <t>クリダ</t>
    </rPh>
    <rPh sb="35" eb="36">
      <t>オコナ</t>
    </rPh>
    <phoneticPr fontId="3"/>
  </si>
  <si>
    <t>　児童生徒の安全対策、校舎の老朽化に伴う改修を確実に実施するとともに、教育環境改善を実施する。</t>
    <rPh sb="1" eb="3">
      <t>ジドウ</t>
    </rPh>
    <rPh sb="3" eb="5">
      <t>セイト</t>
    </rPh>
    <rPh sb="6" eb="8">
      <t>アンゼン</t>
    </rPh>
    <rPh sb="8" eb="10">
      <t>タイサク</t>
    </rPh>
    <rPh sb="11" eb="13">
      <t>コウシャ</t>
    </rPh>
    <rPh sb="14" eb="17">
      <t>ロウキュウカ</t>
    </rPh>
    <rPh sb="18" eb="19">
      <t>トモナ</t>
    </rPh>
    <rPh sb="20" eb="22">
      <t>カイシュウ</t>
    </rPh>
    <rPh sb="23" eb="25">
      <t>カクジツ</t>
    </rPh>
    <rPh sb="26" eb="28">
      <t>ジッシ</t>
    </rPh>
    <rPh sb="35" eb="37">
      <t>キョウイク</t>
    </rPh>
    <rPh sb="37" eb="39">
      <t>カンキョウ</t>
    </rPh>
    <rPh sb="39" eb="41">
      <t>カイゼン</t>
    </rPh>
    <rPh sb="42" eb="44">
      <t>ジッシ</t>
    </rPh>
    <phoneticPr fontId="2"/>
  </si>
  <si>
    <t>　人件費については、局要求額どおり。事務経費は、所要額を精査して計上。</t>
    <rPh sb="1" eb="4">
      <t>ジンケンヒ</t>
    </rPh>
    <rPh sb="10" eb="11">
      <t>キョク</t>
    </rPh>
    <rPh sb="11" eb="14">
      <t>ヨウキュウガク</t>
    </rPh>
    <rPh sb="18" eb="20">
      <t>ジム</t>
    </rPh>
    <rPh sb="20" eb="22">
      <t>ケイヒ</t>
    </rPh>
    <rPh sb="24" eb="26">
      <t>ショヨウ</t>
    </rPh>
    <rPh sb="26" eb="27">
      <t>ガク</t>
    </rPh>
    <rPh sb="28" eb="30">
      <t>セイサ</t>
    </rPh>
    <rPh sb="32" eb="34">
      <t>ケイジョウ</t>
    </rPh>
    <phoneticPr fontId="13"/>
  </si>
  <si>
    <t>　家庭での学習が困難であったり、学習習慣が十分身についていない中学生を対象に、大学生や地域住民等の協力による学習支援を実施する。</t>
    <phoneticPr fontId="2"/>
  </si>
  <si>
    <t>　義務教育の円滑な実施を図るため、経済的理由により就学困難な児童生徒の保護者に対し、学用品費、修学旅行費等の必要な援助を行う。</t>
  </si>
  <si>
    <t>　局要求額どおり。</t>
    <rPh sb="1" eb="2">
      <t>キョク</t>
    </rPh>
    <rPh sb="2" eb="4">
      <t>ヨウキュウ</t>
    </rPh>
    <rPh sb="4" eb="5">
      <t>ガク</t>
    </rPh>
    <phoneticPr fontId="3"/>
  </si>
  <si>
    <t>　市民病院の再整備にあたり、医師と救急隊員の連携強化による救急医療体制の充実を図るため、救急ワークステーション（救急救命士等の救急隊員の研修専用設備等）の整備を実施する。</t>
    <rPh sb="1" eb="3">
      <t>シミン</t>
    </rPh>
    <rPh sb="3" eb="5">
      <t>ビョウイン</t>
    </rPh>
    <rPh sb="6" eb="9">
      <t>サイセイビ</t>
    </rPh>
    <rPh sb="77" eb="79">
      <t>セイビ</t>
    </rPh>
    <rPh sb="80" eb="82">
      <t>ジッシ</t>
    </rPh>
    <phoneticPr fontId="3"/>
  </si>
  <si>
    <t>　介護が必要になっても、住み慣れた自宅や地域で生活を送ることができるよう、小規模多機能型居宅介護事業所等の整備を実施する。</t>
    <rPh sb="1" eb="3">
      <t>カイゴ</t>
    </rPh>
    <rPh sb="4" eb="6">
      <t>ヒツヨウ</t>
    </rPh>
    <rPh sb="12" eb="13">
      <t>ス</t>
    </rPh>
    <rPh sb="14" eb="15">
      <t>ナ</t>
    </rPh>
    <rPh sb="17" eb="19">
      <t>ジタク</t>
    </rPh>
    <rPh sb="20" eb="22">
      <t>チイキ</t>
    </rPh>
    <rPh sb="23" eb="25">
      <t>セイカツ</t>
    </rPh>
    <rPh sb="26" eb="27">
      <t>オク</t>
    </rPh>
    <rPh sb="37" eb="40">
      <t>ショウキボ</t>
    </rPh>
    <rPh sb="40" eb="44">
      <t>タキノウガタ</t>
    </rPh>
    <rPh sb="44" eb="46">
      <t>キョタク</t>
    </rPh>
    <rPh sb="46" eb="48">
      <t>カイゴ</t>
    </rPh>
    <rPh sb="48" eb="50">
      <t>ジギョウ</t>
    </rPh>
    <rPh sb="50" eb="51">
      <t>ショ</t>
    </rPh>
    <rPh sb="51" eb="52">
      <t>ナド</t>
    </rPh>
    <rPh sb="53" eb="55">
      <t>セイビ</t>
    </rPh>
    <rPh sb="56" eb="58">
      <t>ジッシ</t>
    </rPh>
    <phoneticPr fontId="3"/>
  </si>
  <si>
    <t>　障害者支援施設及び障害福祉サービス事業所等の利用者の安全を確保するため、防犯対策工事の実施を補助する。</t>
    <rPh sb="1" eb="4">
      <t>ショウガイシャ</t>
    </rPh>
    <rPh sb="4" eb="6">
      <t>シエン</t>
    </rPh>
    <rPh sb="6" eb="8">
      <t>シセツ</t>
    </rPh>
    <rPh sb="8" eb="9">
      <t>オヨ</t>
    </rPh>
    <rPh sb="10" eb="12">
      <t>ショウガイ</t>
    </rPh>
    <rPh sb="12" eb="14">
      <t>フクシ</t>
    </rPh>
    <rPh sb="18" eb="20">
      <t>ジギョウ</t>
    </rPh>
    <rPh sb="20" eb="21">
      <t>ショ</t>
    </rPh>
    <rPh sb="21" eb="22">
      <t>ナド</t>
    </rPh>
    <rPh sb="23" eb="26">
      <t>リヨウシャ</t>
    </rPh>
    <rPh sb="27" eb="29">
      <t>アンゼン</t>
    </rPh>
    <rPh sb="30" eb="32">
      <t>カクホ</t>
    </rPh>
    <rPh sb="37" eb="39">
      <t>ボウハン</t>
    </rPh>
    <rPh sb="39" eb="41">
      <t>タイサク</t>
    </rPh>
    <rPh sb="41" eb="43">
      <t>コウジ</t>
    </rPh>
    <rPh sb="44" eb="46">
      <t>ジッシ</t>
    </rPh>
    <rPh sb="47" eb="49">
      <t>ホジョ</t>
    </rPh>
    <phoneticPr fontId="3"/>
  </si>
  <si>
    <t>　予防接種法に定める疾病について、予防接種を市内協力医療機関で個別接種により実施する。</t>
    <rPh sb="1" eb="3">
      <t>ヨボウ</t>
    </rPh>
    <rPh sb="3" eb="5">
      <t>セッシュ</t>
    </rPh>
    <rPh sb="5" eb="6">
      <t>ホウ</t>
    </rPh>
    <rPh sb="7" eb="8">
      <t>サダ</t>
    </rPh>
    <rPh sb="10" eb="12">
      <t>シッペイ</t>
    </rPh>
    <rPh sb="17" eb="19">
      <t>ヨボウ</t>
    </rPh>
    <rPh sb="19" eb="21">
      <t>セッシュ</t>
    </rPh>
    <rPh sb="22" eb="23">
      <t>シ</t>
    </rPh>
    <rPh sb="23" eb="24">
      <t>ナイ</t>
    </rPh>
    <rPh sb="24" eb="26">
      <t>キョウリョク</t>
    </rPh>
    <rPh sb="26" eb="28">
      <t>イリョウ</t>
    </rPh>
    <rPh sb="28" eb="30">
      <t>キカン</t>
    </rPh>
    <rPh sb="31" eb="33">
      <t>コベツ</t>
    </rPh>
    <rPh sb="33" eb="35">
      <t>セッシュ</t>
    </rPh>
    <rPh sb="38" eb="40">
      <t>ジッシ</t>
    </rPh>
    <phoneticPr fontId="3"/>
  </si>
  <si>
    <t>　「先天性風しん症候群」の発生並びに風しんの発生及び感染拡大防止の予防を図るため、予防接種費用及び抗体検査費用の助成を実施する。</t>
    <rPh sb="2" eb="5">
      <t>センテンセイ</t>
    </rPh>
    <rPh sb="5" eb="6">
      <t>フウ</t>
    </rPh>
    <rPh sb="8" eb="11">
      <t>ショウコウグン</t>
    </rPh>
    <rPh sb="13" eb="15">
      <t>ハッセイ</t>
    </rPh>
    <rPh sb="15" eb="16">
      <t>ナラ</t>
    </rPh>
    <rPh sb="18" eb="19">
      <t>フウ</t>
    </rPh>
    <rPh sb="22" eb="24">
      <t>ハッセイ</t>
    </rPh>
    <rPh sb="24" eb="25">
      <t>オヨ</t>
    </rPh>
    <rPh sb="26" eb="28">
      <t>カンセン</t>
    </rPh>
    <rPh sb="28" eb="30">
      <t>カクダイ</t>
    </rPh>
    <rPh sb="30" eb="32">
      <t>ボウシ</t>
    </rPh>
    <rPh sb="33" eb="35">
      <t>ヨボウ</t>
    </rPh>
    <rPh sb="36" eb="37">
      <t>ハカ</t>
    </rPh>
    <rPh sb="41" eb="43">
      <t>ヨボウ</t>
    </rPh>
    <rPh sb="43" eb="45">
      <t>セッシュ</t>
    </rPh>
    <rPh sb="45" eb="47">
      <t>ヒヨウ</t>
    </rPh>
    <rPh sb="47" eb="48">
      <t>オヨ</t>
    </rPh>
    <rPh sb="49" eb="51">
      <t>コウタイ</t>
    </rPh>
    <rPh sb="51" eb="53">
      <t>ケンサ</t>
    </rPh>
    <rPh sb="53" eb="55">
      <t>ヒヨウ</t>
    </rPh>
    <rPh sb="56" eb="58">
      <t>ジョセイ</t>
    </rPh>
    <rPh sb="59" eb="61">
      <t>ジッシ</t>
    </rPh>
    <phoneticPr fontId="3"/>
  </si>
  <si>
    <t>横浜文化体育館再整備事業</t>
  </si>
  <si>
    <t>東京2020オリンピック・パラリンピック関連事業</t>
  </si>
  <si>
    <t>ラグビーワールドカップ2019開催事業</t>
  </si>
  <si>
    <t>　ラグビーワールドカップ2019™に向けて、試合会場の仮設整備や観客輸送・警備などの安全円滑な大会運営、ファンゾーンの設置・運営や機運醸成の取組等を実施する。</t>
  </si>
  <si>
    <t>スポーツ施設体育室空調設置事業
地区センター体育室空調設置事業</t>
  </si>
  <si>
    <t>　所要額を精査して計上。</t>
  </si>
  <si>
    <t>犯罪被害者等相談支援事業</t>
  </si>
  <si>
    <t>　全中学校で、ハマ弁（横浜型配達弁当）の安定した実施を行うとともに、喫食率向上に向けた取組を実施する。</t>
    <rPh sb="1" eb="2">
      <t>ゼン</t>
    </rPh>
    <rPh sb="2" eb="5">
      <t>チュウガッコウ</t>
    </rPh>
    <rPh sb="9" eb="10">
      <t>ベン</t>
    </rPh>
    <rPh sb="11" eb="13">
      <t>ヨコハマ</t>
    </rPh>
    <rPh sb="13" eb="14">
      <t>ガタ</t>
    </rPh>
    <rPh sb="14" eb="16">
      <t>ハイタツ</t>
    </rPh>
    <rPh sb="16" eb="18">
      <t>ベントウ</t>
    </rPh>
    <rPh sb="20" eb="22">
      <t>アンテイ</t>
    </rPh>
    <rPh sb="24" eb="26">
      <t>ジッシ</t>
    </rPh>
    <rPh sb="27" eb="28">
      <t>オコナ</t>
    </rPh>
    <rPh sb="34" eb="36">
      <t>キッショク</t>
    </rPh>
    <rPh sb="36" eb="37">
      <t>リツ</t>
    </rPh>
    <rPh sb="37" eb="39">
      <t>コウジョウ</t>
    </rPh>
    <rPh sb="40" eb="41">
      <t>ム</t>
    </rPh>
    <rPh sb="43" eb="44">
      <t>ト</t>
    </rPh>
    <rPh sb="44" eb="45">
      <t>ク</t>
    </rPh>
    <rPh sb="46" eb="48">
      <t>ジッシ</t>
    </rPh>
    <phoneticPr fontId="7"/>
  </si>
  <si>
    <t>　臨港パークとパシフィコ横浜隣接部分及び臨港パークの先端部分の整備については、引き続き内部検討。その他は、所要額を精査して計上。</t>
    <rPh sb="50" eb="51">
      <t>ホカ</t>
    </rPh>
    <rPh sb="53" eb="55">
      <t>ショヨウ</t>
    </rPh>
    <rPh sb="55" eb="56">
      <t>ガク</t>
    </rPh>
    <rPh sb="57" eb="59">
      <t>セイサ</t>
    </rPh>
    <rPh sb="61" eb="63">
      <t>ケイジョウ</t>
    </rPh>
    <phoneticPr fontId="2"/>
  </si>
  <si>
    <t>　所要額を精査して計上。</t>
    <phoneticPr fontId="3"/>
  </si>
  <si>
    <t>　障害のある方が住み慣れた地域で安心して生活できるよう、基幹相談支援センター（地域活動ホーム）にコーディネーターを配置し、既存の社会資源等の連携・調整や地域の体制づくり等の支援等を実施する。</t>
    <rPh sb="1" eb="3">
      <t>ショウガイ</t>
    </rPh>
    <rPh sb="6" eb="7">
      <t>カタ</t>
    </rPh>
    <rPh sb="8" eb="9">
      <t>ス</t>
    </rPh>
    <rPh sb="10" eb="11">
      <t>ナ</t>
    </rPh>
    <rPh sb="13" eb="15">
      <t>チイキ</t>
    </rPh>
    <rPh sb="16" eb="18">
      <t>アンシン</t>
    </rPh>
    <rPh sb="20" eb="22">
      <t>セイカツ</t>
    </rPh>
    <rPh sb="28" eb="30">
      <t>キカン</t>
    </rPh>
    <rPh sb="30" eb="32">
      <t>ソウダン</t>
    </rPh>
    <rPh sb="32" eb="34">
      <t>シエン</t>
    </rPh>
    <rPh sb="39" eb="41">
      <t>チイキ</t>
    </rPh>
    <rPh sb="41" eb="43">
      <t>カツドウ</t>
    </rPh>
    <rPh sb="57" eb="59">
      <t>ハイチ</t>
    </rPh>
    <rPh sb="61" eb="63">
      <t>キゾン</t>
    </rPh>
    <rPh sb="64" eb="66">
      <t>シャカイ</t>
    </rPh>
    <rPh sb="66" eb="68">
      <t>シゲン</t>
    </rPh>
    <rPh sb="68" eb="69">
      <t>トウ</t>
    </rPh>
    <rPh sb="70" eb="72">
      <t>レンケイ</t>
    </rPh>
    <rPh sb="73" eb="75">
      <t>チョウセイ</t>
    </rPh>
    <rPh sb="76" eb="78">
      <t>チイキ</t>
    </rPh>
    <rPh sb="79" eb="81">
      <t>タイセイ</t>
    </rPh>
    <rPh sb="84" eb="85">
      <t>トウ</t>
    </rPh>
    <rPh sb="86" eb="88">
      <t>シエン</t>
    </rPh>
    <rPh sb="88" eb="89">
      <t>トウ</t>
    </rPh>
    <rPh sb="90" eb="92">
      <t>ジッシ</t>
    </rPh>
    <phoneticPr fontId="2"/>
  </si>
  <si>
    <t>　介護需要の増大に伴い想定される人材不足に対応するため、①新たな介護人材の確保、②介護職員の定着支援、③専門性の向上を３本柱とした取組を推進する。</t>
    <rPh sb="1" eb="3">
      <t>カイゴ</t>
    </rPh>
    <rPh sb="3" eb="5">
      <t>ジュヨウ</t>
    </rPh>
    <rPh sb="6" eb="8">
      <t>ゾウダイ</t>
    </rPh>
    <rPh sb="9" eb="10">
      <t>トモナ</t>
    </rPh>
    <rPh sb="11" eb="13">
      <t>ソウテイ</t>
    </rPh>
    <rPh sb="16" eb="18">
      <t>ジンザイ</t>
    </rPh>
    <rPh sb="18" eb="20">
      <t>ブソク</t>
    </rPh>
    <rPh sb="21" eb="23">
      <t>タイオウ</t>
    </rPh>
    <rPh sb="29" eb="30">
      <t>アラ</t>
    </rPh>
    <rPh sb="32" eb="34">
      <t>カイゴ</t>
    </rPh>
    <rPh sb="34" eb="36">
      <t>ジンザイ</t>
    </rPh>
    <rPh sb="37" eb="39">
      <t>カクホ</t>
    </rPh>
    <rPh sb="41" eb="43">
      <t>カイゴ</t>
    </rPh>
    <rPh sb="43" eb="45">
      <t>ショクイン</t>
    </rPh>
    <rPh sb="46" eb="48">
      <t>テイチャク</t>
    </rPh>
    <rPh sb="48" eb="50">
      <t>シエン</t>
    </rPh>
    <rPh sb="52" eb="55">
      <t>センモンセイ</t>
    </rPh>
    <rPh sb="56" eb="58">
      <t>コウジョウ</t>
    </rPh>
    <rPh sb="60" eb="61">
      <t>ホン</t>
    </rPh>
    <rPh sb="61" eb="62">
      <t>ハシラ</t>
    </rPh>
    <rPh sb="65" eb="67">
      <t>トリクミ</t>
    </rPh>
    <rPh sb="68" eb="70">
      <t>スイシン</t>
    </rPh>
    <phoneticPr fontId="2"/>
  </si>
  <si>
    <t>　第７期介護保険事業実施のため、介護保険事業運営に要する人件費・事務費・介護給付費等にかかる繰出を行う。</t>
    <rPh sb="1" eb="2">
      <t>ダイ</t>
    </rPh>
    <rPh sb="3" eb="4">
      <t>キ</t>
    </rPh>
    <rPh sb="4" eb="6">
      <t>カイゴ</t>
    </rPh>
    <rPh sb="6" eb="8">
      <t>ホケン</t>
    </rPh>
    <rPh sb="8" eb="10">
      <t>ジギョウ</t>
    </rPh>
    <rPh sb="10" eb="12">
      <t>ジッシ</t>
    </rPh>
    <rPh sb="16" eb="18">
      <t>カイゴ</t>
    </rPh>
    <rPh sb="18" eb="20">
      <t>ホケン</t>
    </rPh>
    <rPh sb="20" eb="22">
      <t>ジギョウ</t>
    </rPh>
    <rPh sb="22" eb="24">
      <t>ウンエイ</t>
    </rPh>
    <rPh sb="25" eb="26">
      <t>ヨウ</t>
    </rPh>
    <rPh sb="28" eb="30">
      <t>ジンケン</t>
    </rPh>
    <rPh sb="30" eb="31">
      <t>ヒ</t>
    </rPh>
    <rPh sb="32" eb="34">
      <t>ジム</t>
    </rPh>
    <rPh sb="34" eb="35">
      <t>ヒ</t>
    </rPh>
    <rPh sb="36" eb="38">
      <t>カイゴ</t>
    </rPh>
    <rPh sb="38" eb="40">
      <t>キュウフ</t>
    </rPh>
    <rPh sb="40" eb="41">
      <t>ヒ</t>
    </rPh>
    <rPh sb="41" eb="42">
      <t>ナド</t>
    </rPh>
    <rPh sb="46" eb="47">
      <t>クリ</t>
    </rPh>
    <rPh sb="47" eb="48">
      <t>ダ</t>
    </rPh>
    <rPh sb="49" eb="50">
      <t>オコナ</t>
    </rPh>
    <phoneticPr fontId="6"/>
  </si>
  <si>
    <t>　横浜の経済基盤の安定と成長発展につなげるため、小規模事業者に特化した相談対応や設備導入助成の支援を強化する。</t>
    <rPh sb="1" eb="3">
      <t>ヨコハマ</t>
    </rPh>
    <rPh sb="4" eb="6">
      <t>ケイザイ</t>
    </rPh>
    <rPh sb="6" eb="8">
      <t>キバン</t>
    </rPh>
    <rPh sb="9" eb="11">
      <t>アンテイ</t>
    </rPh>
    <rPh sb="12" eb="14">
      <t>セイチョウ</t>
    </rPh>
    <rPh sb="14" eb="16">
      <t>ハッテン</t>
    </rPh>
    <rPh sb="24" eb="27">
      <t>ショウキボ</t>
    </rPh>
    <rPh sb="27" eb="30">
      <t>ジギョウシャ</t>
    </rPh>
    <rPh sb="31" eb="33">
      <t>トッカ</t>
    </rPh>
    <rPh sb="35" eb="37">
      <t>ソウダン</t>
    </rPh>
    <rPh sb="37" eb="39">
      <t>タイオウ</t>
    </rPh>
    <rPh sb="40" eb="42">
      <t>セツビ</t>
    </rPh>
    <rPh sb="42" eb="44">
      <t>ドウニュウ</t>
    </rPh>
    <rPh sb="44" eb="46">
      <t>ジョセイ</t>
    </rPh>
    <rPh sb="47" eb="49">
      <t>シエン</t>
    </rPh>
    <rPh sb="50" eb="52">
      <t>キョウカ</t>
    </rPh>
    <phoneticPr fontId="2"/>
  </si>
  <si>
    <t>　ベンチャー企業の成長を支援する拠点を関内地区に開設し、横浜発の新ビジネス創出を促し、市内外からの企業や投資の呼び込み、雇用の創出、ビジネスエリアの活性化につなげる。</t>
    <rPh sb="6" eb="8">
      <t>キギョウ</t>
    </rPh>
    <rPh sb="9" eb="11">
      <t>セイチョウ</t>
    </rPh>
    <rPh sb="12" eb="14">
      <t>シエン</t>
    </rPh>
    <rPh sb="16" eb="18">
      <t>キョテン</t>
    </rPh>
    <rPh sb="19" eb="21">
      <t>カンナイ</t>
    </rPh>
    <rPh sb="21" eb="23">
      <t>チク</t>
    </rPh>
    <rPh sb="24" eb="26">
      <t>カイセツ</t>
    </rPh>
    <rPh sb="28" eb="30">
      <t>ヨコハマ</t>
    </rPh>
    <rPh sb="30" eb="31">
      <t>ハツ</t>
    </rPh>
    <rPh sb="32" eb="33">
      <t>シン</t>
    </rPh>
    <rPh sb="37" eb="39">
      <t>ソウシュツ</t>
    </rPh>
    <rPh sb="40" eb="41">
      <t>ウナガ</t>
    </rPh>
    <rPh sb="43" eb="45">
      <t>シナイ</t>
    </rPh>
    <rPh sb="45" eb="46">
      <t>ガイ</t>
    </rPh>
    <rPh sb="49" eb="51">
      <t>キギョウ</t>
    </rPh>
    <rPh sb="52" eb="54">
      <t>トウシ</t>
    </rPh>
    <rPh sb="55" eb="56">
      <t>ヨ</t>
    </rPh>
    <rPh sb="57" eb="58">
      <t>コ</t>
    </rPh>
    <rPh sb="60" eb="62">
      <t>コヨウ</t>
    </rPh>
    <rPh sb="63" eb="65">
      <t>ソウシュツ</t>
    </rPh>
    <rPh sb="74" eb="77">
      <t>カッセイカ</t>
    </rPh>
    <phoneticPr fontId="2"/>
  </si>
  <si>
    <t>　（公財）三溪園保勝会が行う、三溪園内建造物及び庭園の修繕、維持管理等に伴う経費について、補助を行う。
　31年度は施設修繕・維持管理等に加え、外国人など多様な来園者ニーズに対応するための機能強化を行う。</t>
    <rPh sb="5" eb="8">
      <t>サンケイエン</t>
    </rPh>
    <rPh sb="15" eb="18">
      <t>サンケイエン</t>
    </rPh>
    <rPh sb="18" eb="19">
      <t>ナイ</t>
    </rPh>
    <rPh sb="19" eb="22">
      <t>ケンゾウブツ</t>
    </rPh>
    <rPh sb="22" eb="23">
      <t>オヨ</t>
    </rPh>
    <rPh sb="24" eb="26">
      <t>テイエン</t>
    </rPh>
    <rPh sb="27" eb="29">
      <t>シュウゼン</t>
    </rPh>
    <rPh sb="58" eb="60">
      <t>シセツ</t>
    </rPh>
    <rPh sb="60" eb="62">
      <t>シュウゼン</t>
    </rPh>
    <rPh sb="63" eb="65">
      <t>イジ</t>
    </rPh>
    <rPh sb="65" eb="68">
      <t>カンリトウ</t>
    </rPh>
    <phoneticPr fontId="2"/>
  </si>
  <si>
    <t>　みなとみらい２１・クリーンセンタービル及び産業貿易センタービルの後利用として、事務処理センターの機能を設置するため、設計や共用書庫の整備を行う。</t>
  </si>
  <si>
    <t>　新市庁舎移転に伴い、複合機やプリンターを共有化できる新たな印刷システムの導入を行う。また、新市庁舎外の共用書庫の運用準備を行う。</t>
  </si>
  <si>
    <t>　社会保障・税番号制度（マイナンバー制度）に対応するため、マイナンバーカードの交付・電子証明書の更新、広報、システム改修、マイナポータルを活用した子育て支援に関する行政手続の電子申請拡充の検討等を行う。</t>
  </si>
  <si>
    <t>　地震や風水害等に関する緊急情報を発報する防災スピーカーの設置等を行う。</t>
  </si>
  <si>
    <t>　庁内の複数の部署で行っている給与事務の集約化・標準化・ペーパーレス化を進めるため、人事給与関連システムの更改を行う。</t>
  </si>
  <si>
    <t>　福祉保健に関する地域活動交流等の拠点として、地域ケアプラザを整備する。</t>
    <phoneticPr fontId="14"/>
  </si>
  <si>
    <t>　「横浜市の子どもの貧困対策に関する計画」に基づき、施策を実施する。
・地域における子どもの居場所づくり推進事業
・寄り添い型生活支援事業
・ひとり親家庭等自立支援事業　等</t>
    <rPh sb="36" eb="38">
      <t>チイキ</t>
    </rPh>
    <rPh sb="42" eb="43">
      <t>コ</t>
    </rPh>
    <rPh sb="46" eb="49">
      <t>イバショ</t>
    </rPh>
    <rPh sb="52" eb="54">
      <t>スイシン</t>
    </rPh>
    <rPh sb="54" eb="56">
      <t>ジギョウ</t>
    </rPh>
    <rPh sb="58" eb="59">
      <t>ヨ</t>
    </rPh>
    <rPh sb="60" eb="61">
      <t>ソ</t>
    </rPh>
    <rPh sb="62" eb="63">
      <t>ガタ</t>
    </rPh>
    <rPh sb="63" eb="65">
      <t>セイカツ</t>
    </rPh>
    <rPh sb="65" eb="67">
      <t>シエン</t>
    </rPh>
    <rPh sb="67" eb="69">
      <t>ジギョウ</t>
    </rPh>
    <rPh sb="74" eb="75">
      <t>オヤ</t>
    </rPh>
    <rPh sb="75" eb="77">
      <t>カテイ</t>
    </rPh>
    <rPh sb="77" eb="78">
      <t>トウ</t>
    </rPh>
    <rPh sb="78" eb="80">
      <t>ジリツ</t>
    </rPh>
    <rPh sb="80" eb="82">
      <t>シエン</t>
    </rPh>
    <rPh sb="82" eb="84">
      <t>ジギョウ</t>
    </rPh>
    <rPh sb="85" eb="86">
      <t>トウ</t>
    </rPh>
    <phoneticPr fontId="2"/>
  </si>
  <si>
    <t>　局要求額に加え、31年度政府予算案を踏まえ、卒業アルバム代等の費目追加、修学旅行費の中学校単価引き上げ等を反映し計上。</t>
    <rPh sb="1" eb="2">
      <t>キョク</t>
    </rPh>
    <rPh sb="2" eb="4">
      <t>ヨウキュウ</t>
    </rPh>
    <rPh sb="4" eb="5">
      <t>ガク</t>
    </rPh>
    <rPh sb="6" eb="7">
      <t>クワ</t>
    </rPh>
    <rPh sb="11" eb="13">
      <t>ネンド</t>
    </rPh>
    <rPh sb="13" eb="15">
      <t>セイフ</t>
    </rPh>
    <rPh sb="15" eb="17">
      <t>ヨサン</t>
    </rPh>
    <rPh sb="17" eb="18">
      <t>アン</t>
    </rPh>
    <rPh sb="19" eb="20">
      <t>フ</t>
    </rPh>
    <rPh sb="23" eb="25">
      <t>ソツギョウ</t>
    </rPh>
    <rPh sb="29" eb="30">
      <t>ダイ</t>
    </rPh>
    <rPh sb="30" eb="31">
      <t>ナド</t>
    </rPh>
    <rPh sb="32" eb="34">
      <t>ヒモク</t>
    </rPh>
    <rPh sb="34" eb="36">
      <t>ツイカ</t>
    </rPh>
    <rPh sb="37" eb="39">
      <t>シュウガク</t>
    </rPh>
    <rPh sb="39" eb="41">
      <t>リョコウ</t>
    </rPh>
    <rPh sb="41" eb="42">
      <t>ヒ</t>
    </rPh>
    <rPh sb="43" eb="46">
      <t>チュウガッコウ</t>
    </rPh>
    <rPh sb="46" eb="48">
      <t>タンカ</t>
    </rPh>
    <rPh sb="48" eb="49">
      <t>ヒ</t>
    </rPh>
    <rPh sb="50" eb="51">
      <t>ア</t>
    </rPh>
    <rPh sb="52" eb="53">
      <t>ナド</t>
    </rPh>
    <rPh sb="54" eb="56">
      <t>ハンエイ</t>
    </rPh>
    <rPh sb="57" eb="59">
      <t>ケイジョウ</t>
    </rPh>
    <phoneticPr fontId="12"/>
  </si>
  <si>
    <t>市街地開発事業
【市街地開発事業費会計含む】</t>
    <rPh sb="0" eb="3">
      <t>シガイチ</t>
    </rPh>
    <rPh sb="3" eb="5">
      <t>カイハツ</t>
    </rPh>
    <rPh sb="5" eb="7">
      <t>ジギョウ</t>
    </rPh>
    <rPh sb="9" eb="19">
      <t>シガイチカイハツジギョウヒカイケイ</t>
    </rPh>
    <rPh sb="19" eb="20">
      <t>フク</t>
    </rPh>
    <phoneticPr fontId="8"/>
  </si>
  <si>
    <t>旧上瀬谷通信施設地区事業化検討費（関連事業化検討費含む）
【市街地開発事業費会計含む】</t>
    <rPh sb="0" eb="1">
      <t>キュウ</t>
    </rPh>
    <rPh sb="1" eb="4">
      <t>カミセヤ</t>
    </rPh>
    <rPh sb="4" eb="6">
      <t>ツウシン</t>
    </rPh>
    <rPh sb="6" eb="8">
      <t>シセツ</t>
    </rPh>
    <rPh sb="8" eb="10">
      <t>チク</t>
    </rPh>
    <rPh sb="10" eb="13">
      <t>ジギョウカ</t>
    </rPh>
    <rPh sb="13" eb="15">
      <t>ケントウ</t>
    </rPh>
    <rPh sb="15" eb="16">
      <t>ヒ</t>
    </rPh>
    <rPh sb="17" eb="19">
      <t>カンレン</t>
    </rPh>
    <rPh sb="19" eb="22">
      <t>ジギョウカ</t>
    </rPh>
    <rPh sb="22" eb="24">
      <t>ケントウ</t>
    </rPh>
    <rPh sb="24" eb="25">
      <t>ヒ</t>
    </rPh>
    <rPh sb="25" eb="26">
      <t>フク</t>
    </rPh>
    <phoneticPr fontId="0"/>
  </si>
  <si>
    <t>　身近な公園等の新設整備を着実に推進するとともに、市民ニーズを反映した再整備や、公園施設の安全性、快適性を高めるための施設改良、公園内危険がけの整備を積極的に実施する。また、土地利用転換に対応した大規模公園の整備等を実施する。</t>
    <rPh sb="1" eb="3">
      <t>ミジカ</t>
    </rPh>
    <rPh sb="4" eb="6">
      <t>コウエン</t>
    </rPh>
    <rPh sb="6" eb="7">
      <t>トウ</t>
    </rPh>
    <rPh sb="8" eb="10">
      <t>シンセツ</t>
    </rPh>
    <rPh sb="10" eb="12">
      <t>セイビ</t>
    </rPh>
    <rPh sb="13" eb="15">
      <t>チャクジツ</t>
    </rPh>
    <rPh sb="16" eb="18">
      <t>スイシン</t>
    </rPh>
    <rPh sb="25" eb="27">
      <t>シミン</t>
    </rPh>
    <rPh sb="31" eb="33">
      <t>ハンエイ</t>
    </rPh>
    <rPh sb="35" eb="38">
      <t>サイセイビ</t>
    </rPh>
    <rPh sb="40" eb="42">
      <t>コウエン</t>
    </rPh>
    <rPh sb="42" eb="44">
      <t>シセツ</t>
    </rPh>
    <rPh sb="45" eb="47">
      <t>アンゼン</t>
    </rPh>
    <rPh sb="47" eb="48">
      <t>セイ</t>
    </rPh>
    <rPh sb="49" eb="52">
      <t>カイテキセイ</t>
    </rPh>
    <rPh sb="53" eb="54">
      <t>タカ</t>
    </rPh>
    <rPh sb="59" eb="61">
      <t>シセツ</t>
    </rPh>
    <rPh sb="61" eb="63">
      <t>カイリョウ</t>
    </rPh>
    <rPh sb="64" eb="66">
      <t>コウエン</t>
    </rPh>
    <rPh sb="66" eb="67">
      <t>ナイ</t>
    </rPh>
    <rPh sb="67" eb="69">
      <t>キケン</t>
    </rPh>
    <rPh sb="72" eb="74">
      <t>セイビ</t>
    </rPh>
    <rPh sb="75" eb="78">
      <t>セッキョクテキ</t>
    </rPh>
    <rPh sb="79" eb="81">
      <t>ジッシ</t>
    </rPh>
    <rPh sb="87" eb="89">
      <t>トチ</t>
    </rPh>
    <rPh sb="89" eb="91">
      <t>リヨウ</t>
    </rPh>
    <rPh sb="91" eb="93">
      <t>テンカン</t>
    </rPh>
    <rPh sb="94" eb="96">
      <t>タイオウ</t>
    </rPh>
    <rPh sb="98" eb="101">
      <t>ダイキボ</t>
    </rPh>
    <rPh sb="101" eb="103">
      <t>コウエン</t>
    </rPh>
    <rPh sb="104" eb="106">
      <t>セイビ</t>
    </rPh>
    <rPh sb="106" eb="107">
      <t>トウ</t>
    </rPh>
    <rPh sb="108" eb="110">
      <t>ジッシ</t>
    </rPh>
    <phoneticPr fontId="2"/>
  </si>
  <si>
    <t xml:space="preserve">  市内約3,300箇所の大規模盛土造成地のうち、さらなる詳細調査（第２次スクリーニング）が必要な箇所について、地元説明を行った上で調査を実施する。</t>
    <rPh sb="2" eb="4">
      <t>シナイ</t>
    </rPh>
    <rPh sb="4" eb="5">
      <t>ヤク</t>
    </rPh>
    <rPh sb="10" eb="12">
      <t>カショ</t>
    </rPh>
    <rPh sb="13" eb="18">
      <t>ダイキボモリド</t>
    </rPh>
    <rPh sb="18" eb="21">
      <t>ゾウセイチ</t>
    </rPh>
    <rPh sb="29" eb="31">
      <t>ショウサイ</t>
    </rPh>
    <rPh sb="31" eb="33">
      <t>チョウサ</t>
    </rPh>
    <rPh sb="34" eb="35">
      <t>ダイ</t>
    </rPh>
    <rPh sb="36" eb="37">
      <t>ジ</t>
    </rPh>
    <rPh sb="46" eb="48">
      <t>ヒツヨウ</t>
    </rPh>
    <rPh sb="49" eb="51">
      <t>カショ</t>
    </rPh>
    <rPh sb="56" eb="58">
      <t>ジモト</t>
    </rPh>
    <rPh sb="58" eb="60">
      <t>セツメイ</t>
    </rPh>
    <rPh sb="61" eb="62">
      <t>オコナ</t>
    </rPh>
    <rPh sb="64" eb="65">
      <t>ウエ</t>
    </rPh>
    <rPh sb="66" eb="68">
      <t>チョウサ</t>
    </rPh>
    <rPh sb="69" eb="71">
      <t>ジッシ</t>
    </rPh>
    <phoneticPr fontId="2"/>
  </si>
  <si>
    <t>　所要額を精査して計上。</t>
    <rPh sb="1" eb="4">
      <t>ショヨウガク</t>
    </rPh>
    <rPh sb="5" eb="7">
      <t>セイサ</t>
    </rPh>
    <rPh sb="9" eb="11">
      <t>ケイジョウ</t>
    </rPh>
    <phoneticPr fontId="2"/>
  </si>
  <si>
    <t>　安全で良好な住環境の形成及び災害に強いまちづくりを実現するため、幅員４m未満の狭あい道路の拡幅整備を促進する。</t>
  </si>
  <si>
    <t>　昭和56年５月末日以前の旧耐震基準により建築された分譲マンションの耐震診断、耐震設計、耐震改修工事等の補助を行い、耐震化を促進する。</t>
  </si>
  <si>
    <t>　補助実績等を踏まえ、所要額を精査して計上。</t>
    <rPh sb="5" eb="6">
      <t>トウ</t>
    </rPh>
    <phoneticPr fontId="2"/>
  </si>
  <si>
    <t>　昭和56年５月末日以前の旧耐震基準により建築された多数の者が利用する民間の特定建築物や震災時に通行を確保すべき道路沿道の特定建築物等の耐震診断、耐震設計、耐震改修工事等の補助を行い、耐震化を促進する。</t>
  </si>
  <si>
    <t>　補助実績等を踏まえ、所要額を精査して計上。</t>
  </si>
  <si>
    <t>「横浜市公共建築物天井脱落対策事業計画」に基づき、既存の市民利用施設等の特定天井の脱落対策を実施する。</t>
    <rPh sb="36" eb="38">
      <t>トクテイ</t>
    </rPh>
    <phoneticPr fontId="2"/>
  </si>
  <si>
    <t>　地震発生時における歩行者への被害を防止する観点から、市内全域でコンクリートブロック塀等の改善工事を対象とした補助を行う。</t>
    <rPh sb="1" eb="3">
      <t>ジシン</t>
    </rPh>
    <rPh sb="3" eb="5">
      <t>ハッセイ</t>
    </rPh>
    <rPh sb="5" eb="6">
      <t>ジ</t>
    </rPh>
    <rPh sb="10" eb="13">
      <t>ホコウシャ</t>
    </rPh>
    <rPh sb="15" eb="17">
      <t>ヒガイ</t>
    </rPh>
    <rPh sb="18" eb="20">
      <t>ボウシ</t>
    </rPh>
    <rPh sb="22" eb="24">
      <t>カンテン</t>
    </rPh>
    <rPh sb="27" eb="29">
      <t>シナイ</t>
    </rPh>
    <rPh sb="29" eb="31">
      <t>ゼンイキ</t>
    </rPh>
    <rPh sb="42" eb="43">
      <t>ベイ</t>
    </rPh>
    <rPh sb="43" eb="44">
      <t>トウ</t>
    </rPh>
    <rPh sb="45" eb="47">
      <t>カイゼン</t>
    </rPh>
    <rPh sb="47" eb="49">
      <t>コウジ</t>
    </rPh>
    <rPh sb="50" eb="52">
      <t>タイショウ</t>
    </rPh>
    <rPh sb="55" eb="57">
      <t>ホジョ</t>
    </rPh>
    <rPh sb="58" eb="59">
      <t>オコナ</t>
    </rPh>
    <phoneticPr fontId="3"/>
  </si>
  <si>
    <t>　台風や集中豪雨等から市民の生命・財産や都市機能を守り、市民の安全・安心を確保するため、河川改修等を行う。また、快適な水環境を創出するための河川環境整備を行う。</t>
    <phoneticPr fontId="3"/>
  </si>
  <si>
    <t>　局要求額に加え、31年度政府予算案を踏まえ、２級河川の河道掘削に係る経費を計上。</t>
    <phoneticPr fontId="3"/>
  </si>
  <si>
    <t>文書事務運営費(認証印刷・書庫管理運用準備経費のみ）</t>
    <rPh sb="1" eb="2">
      <t>ショ</t>
    </rPh>
    <rPh sb="17" eb="19">
      <t>ウンヨウ</t>
    </rPh>
    <rPh sb="19" eb="21">
      <t>ジュンビ</t>
    </rPh>
    <phoneticPr fontId="16"/>
  </si>
  <si>
    <t>松風学園改築・改修事業
新入所施設整備事業</t>
    <rPh sb="0" eb="2">
      <t>ショウフウ</t>
    </rPh>
    <rPh sb="2" eb="4">
      <t>ガクエン</t>
    </rPh>
    <rPh sb="4" eb="6">
      <t>カイチク</t>
    </rPh>
    <rPh sb="7" eb="9">
      <t>カイシュウ</t>
    </rPh>
    <rPh sb="9" eb="11">
      <t>ジギョウ</t>
    </rPh>
    <rPh sb="12" eb="13">
      <t>シン</t>
    </rPh>
    <rPh sb="13" eb="15">
      <t>ニュウショ</t>
    </rPh>
    <rPh sb="15" eb="17">
      <t>シセツ</t>
    </rPh>
    <rPh sb="17" eb="19">
      <t>セイビ</t>
    </rPh>
    <rPh sb="19" eb="21">
      <t>ジギョウ</t>
    </rPh>
    <phoneticPr fontId="8"/>
  </si>
  <si>
    <t>公共建築物天井脱落対策事業</t>
    <rPh sb="0" eb="4">
      <t>コウキョウケンチク</t>
    </rPh>
    <rPh sb="4" eb="5">
      <t>ブツ</t>
    </rPh>
    <phoneticPr fontId="0"/>
  </si>
  <si>
    <t>新本牧ふ頭整備事業
【港湾整備事業費会計】</t>
    <rPh sb="11" eb="13">
      <t>コウワン</t>
    </rPh>
    <rPh sb="13" eb="15">
      <t>セイビ</t>
    </rPh>
    <rPh sb="15" eb="18">
      <t>ジギョウヒ</t>
    </rPh>
    <rPh sb="18" eb="20">
      <t>カイケイ</t>
    </rPh>
    <phoneticPr fontId="2"/>
  </si>
  <si>
    <t>消防本部庁舎・保土ケ谷消防署整備費</t>
    <rPh sb="0" eb="2">
      <t>ショウボウ</t>
    </rPh>
    <rPh sb="2" eb="4">
      <t>ホンブ</t>
    </rPh>
    <rPh sb="4" eb="6">
      <t>チョウシャ</t>
    </rPh>
    <rPh sb="7" eb="11">
      <t>ホドガヤ</t>
    </rPh>
    <rPh sb="11" eb="14">
      <t>ショウボウショ</t>
    </rPh>
    <rPh sb="14" eb="16">
      <t>セイビ</t>
    </rPh>
    <rPh sb="16" eb="17">
      <t>ヒ</t>
    </rPh>
    <phoneticPr fontId="8"/>
  </si>
  <si>
    <t>山下ふ頭再開発事業
【港湾整備事業費会計】</t>
    <rPh sb="0" eb="2">
      <t>ヤマシタ</t>
    </rPh>
    <rPh sb="3" eb="4">
      <t>トウ</t>
    </rPh>
    <rPh sb="4" eb="7">
      <t>サイカイハツ</t>
    </rPh>
    <rPh sb="7" eb="9">
      <t>ジギョウ</t>
    </rPh>
    <rPh sb="11" eb="13">
      <t>コウワン</t>
    </rPh>
    <rPh sb="13" eb="15">
      <t>セイビ</t>
    </rPh>
    <rPh sb="15" eb="18">
      <t>ジギョウヒ</t>
    </rPh>
    <rPh sb="18" eb="20">
      <t>カイケイ</t>
    </rPh>
    <phoneticPr fontId="8"/>
  </si>
  <si>
    <t>外国人材受入環境整備事業</t>
    <rPh sb="0" eb="2">
      <t>ガイコク</t>
    </rPh>
    <rPh sb="2" eb="3">
      <t>ジン</t>
    </rPh>
    <rPh sb="3" eb="4">
      <t>ザイ</t>
    </rPh>
    <rPh sb="4" eb="5">
      <t>ウ</t>
    </rPh>
    <rPh sb="5" eb="6">
      <t>イ</t>
    </rPh>
    <rPh sb="6" eb="8">
      <t>カンキョウ</t>
    </rPh>
    <rPh sb="8" eb="10">
      <t>セイビ</t>
    </rPh>
    <rPh sb="10" eb="12">
      <t>ジギョウ</t>
    </rPh>
    <phoneticPr fontId="8"/>
  </si>
  <si>
    <t>区庁舎設備等改修事業（区局連携促進事業、長寿命化対策事業除く）</t>
    <rPh sb="0" eb="10">
      <t>クチョウシャセツビナドカイシュウジギョウ</t>
    </rPh>
    <rPh sb="11" eb="12">
      <t>ク</t>
    </rPh>
    <rPh sb="12" eb="13">
      <t>キョク</t>
    </rPh>
    <rPh sb="13" eb="15">
      <t>レンケイ</t>
    </rPh>
    <rPh sb="15" eb="17">
      <t>ソクシン</t>
    </rPh>
    <rPh sb="17" eb="19">
      <t>ジギョウ</t>
    </rPh>
    <rPh sb="20" eb="24">
      <t>チョウジュミョウカ</t>
    </rPh>
    <rPh sb="24" eb="26">
      <t>タイサク</t>
    </rPh>
    <rPh sb="26" eb="28">
      <t>ジギョウ</t>
    </rPh>
    <rPh sb="28" eb="29">
      <t>ノゾ</t>
    </rPh>
    <phoneticPr fontId="8"/>
  </si>
  <si>
    <t>中央と畜場費会計繰出金</t>
    <rPh sb="0" eb="2">
      <t>チュウオウ</t>
    </rPh>
    <rPh sb="3" eb="4">
      <t>チク</t>
    </rPh>
    <rPh sb="4" eb="5">
      <t>ジョウ</t>
    </rPh>
    <rPh sb="5" eb="6">
      <t>ヒ</t>
    </rPh>
    <rPh sb="6" eb="8">
      <t>カイケイ</t>
    </rPh>
    <rPh sb="8" eb="10">
      <t>クリダ</t>
    </rPh>
    <rPh sb="10" eb="11">
      <t>キン</t>
    </rPh>
    <phoneticPr fontId="8"/>
  </si>
  <si>
    <t>　局要求額に加え、31年度政府予算案を踏まえ、保険料軽減特例の本則への見直しを反映し計上。</t>
    <rPh sb="1" eb="2">
      <t>キョク</t>
    </rPh>
    <rPh sb="2" eb="5">
      <t>ヨウキュウガク</t>
    </rPh>
    <rPh sb="6" eb="7">
      <t>クワ</t>
    </rPh>
    <rPh sb="11" eb="12">
      <t>ネン</t>
    </rPh>
    <rPh sb="12" eb="13">
      <t>ド</t>
    </rPh>
    <rPh sb="13" eb="15">
      <t>セイフ</t>
    </rPh>
    <rPh sb="15" eb="17">
      <t>ヨサン</t>
    </rPh>
    <rPh sb="17" eb="18">
      <t>アン</t>
    </rPh>
    <rPh sb="19" eb="20">
      <t>フ</t>
    </rPh>
    <rPh sb="23" eb="26">
      <t>ホケンリョウ</t>
    </rPh>
    <rPh sb="26" eb="28">
      <t>ケイゲン</t>
    </rPh>
    <rPh sb="28" eb="30">
      <t>トクレイ</t>
    </rPh>
    <rPh sb="31" eb="33">
      <t>ホンソク</t>
    </rPh>
    <rPh sb="35" eb="37">
      <t>ミナオ</t>
    </rPh>
    <rPh sb="39" eb="41">
      <t>ハンエイ</t>
    </rPh>
    <rPh sb="42" eb="44">
      <t>ケイジョウ</t>
    </rPh>
    <phoneticPr fontId="2"/>
  </si>
  <si>
    <t>定期予防接種事業</t>
    <phoneticPr fontId="3"/>
  </si>
  <si>
    <t>子育て世代包括支援センター事業</t>
    <rPh sb="0" eb="2">
      <t>コソダ</t>
    </rPh>
    <rPh sb="3" eb="5">
      <t>セダイ</t>
    </rPh>
    <rPh sb="5" eb="7">
      <t>ホウカツ</t>
    </rPh>
    <rPh sb="7" eb="9">
      <t>シエン</t>
    </rPh>
    <rPh sb="13" eb="15">
      <t>ジギョウ</t>
    </rPh>
    <phoneticPr fontId="2"/>
  </si>
  <si>
    <t>　国が行う横浜港の整備事業費の一部を負担する。
・南本牧ふ頭MC－４岸壁整備
・南本牧ふ頭MC－４荷さばき地整備
・大黒ふ頭P３岸壁整備　　　    　　　　　　等</t>
    <rPh sb="1" eb="2">
      <t>クニ</t>
    </rPh>
    <rPh sb="3" eb="4">
      <t>オコナ</t>
    </rPh>
    <rPh sb="5" eb="8">
      <t>ヨコハマコウ</t>
    </rPh>
    <rPh sb="9" eb="11">
      <t>セイビ</t>
    </rPh>
    <rPh sb="11" eb="14">
      <t>ジギョウヒ</t>
    </rPh>
    <rPh sb="15" eb="17">
      <t>イチブ</t>
    </rPh>
    <rPh sb="18" eb="20">
      <t>フタン</t>
    </rPh>
    <rPh sb="25" eb="26">
      <t>ミナミ</t>
    </rPh>
    <rPh sb="26" eb="28">
      <t>ホンモク</t>
    </rPh>
    <rPh sb="29" eb="30">
      <t>トウ</t>
    </rPh>
    <rPh sb="34" eb="36">
      <t>ガンペキ</t>
    </rPh>
    <rPh sb="36" eb="38">
      <t>セイビ</t>
    </rPh>
    <rPh sb="49" eb="50">
      <t>ニ</t>
    </rPh>
    <rPh sb="53" eb="54">
      <t>チ</t>
    </rPh>
    <rPh sb="54" eb="56">
      <t>セイビ</t>
    </rPh>
    <rPh sb="58" eb="60">
      <t>ダイコク</t>
    </rPh>
    <rPh sb="61" eb="62">
      <t>トウ</t>
    </rPh>
    <rPh sb="64" eb="66">
      <t>ガンペキ</t>
    </rPh>
    <rPh sb="66" eb="68">
      <t>セイビ</t>
    </rPh>
    <rPh sb="81" eb="82">
      <t>トウ</t>
    </rPh>
    <phoneticPr fontId="10"/>
  </si>
  <si>
    <t>　民間賃貸住宅の活用や家賃減額補助等を実施し、高齢者や子育て世帯等、住宅の確保が困難な方に対する居住支援を行う。</t>
    <rPh sb="1" eb="3">
      <t>ミンカン</t>
    </rPh>
    <rPh sb="3" eb="5">
      <t>チンタイ</t>
    </rPh>
    <rPh sb="5" eb="7">
      <t>ジュウタク</t>
    </rPh>
    <rPh sb="8" eb="10">
      <t>カツヨウ</t>
    </rPh>
    <rPh sb="11" eb="15">
      <t>ヤチンゲンガク</t>
    </rPh>
    <rPh sb="15" eb="17">
      <t>ホジョ</t>
    </rPh>
    <rPh sb="17" eb="18">
      <t>トウ</t>
    </rPh>
    <rPh sb="19" eb="21">
      <t>ジッシ</t>
    </rPh>
    <phoneticPr fontId="2"/>
  </si>
  <si>
    <t>Ⅰ　力強い経済成長と文化芸術創造都市の実現</t>
    <phoneticPr fontId="2"/>
  </si>
  <si>
    <t>Ⅱ　花と緑にあふれる環境先進都市</t>
    <phoneticPr fontId="2"/>
  </si>
  <si>
    <t>Ⅲ　超高齢社会への挑戦</t>
    <phoneticPr fontId="2"/>
  </si>
  <si>
    <t>Ⅳ　人が、企業が集い躍動するまちづくり</t>
    <phoneticPr fontId="2"/>
  </si>
  <si>
    <t>Ⅴ　未来を創る多様な人づくり</t>
    <phoneticPr fontId="2"/>
  </si>
  <si>
    <t>Ⅵ　未来を創る強靱な都市づくり</t>
    <phoneticPr fontId="2"/>
  </si>
  <si>
    <t>　国認証状況を踏まえ、所要額を精査して計上。</t>
    <rPh sb="1" eb="2">
      <t>クニ</t>
    </rPh>
    <rPh sb="2" eb="4">
      <t>ニンショウ</t>
    </rPh>
    <rPh sb="4" eb="6">
      <t>ジョウキョウ</t>
    </rPh>
    <rPh sb="7" eb="8">
      <t>フ</t>
    </rPh>
    <phoneticPr fontId="2"/>
  </si>
  <si>
    <t>予算編成過程の情報提供について</t>
    <rPh sb="0" eb="2">
      <t>ヨサン</t>
    </rPh>
    <rPh sb="2" eb="4">
      <t>ヘンセイ</t>
    </rPh>
    <rPh sb="4" eb="6">
      <t>カテイ</t>
    </rPh>
    <rPh sb="7" eb="9">
      <t>ジョウホウ</t>
    </rPh>
    <rPh sb="9" eb="11">
      <t>テイキョウ</t>
    </rPh>
    <phoneticPr fontId="2"/>
  </si>
  <si>
    <t>◆編成の流れ</t>
    <rPh sb="1" eb="3">
      <t>ヘンセイ</t>
    </rPh>
    <rPh sb="4" eb="5">
      <t>ナガレ</t>
    </rPh>
    <phoneticPr fontId="2"/>
  </si>
  <si>
    <t>　　　 各区局・統括本部による総合調整事業（※１）の原案編成に向けて、一定の財源を各区局・統括本部に
　　　 配分します。
　　　 ＜例：Ｙ局の財源は、●●億円など＞</t>
    <rPh sb="4" eb="5">
      <t>カク</t>
    </rPh>
    <rPh sb="26" eb="28">
      <t>ゲンアン</t>
    </rPh>
    <rPh sb="28" eb="30">
      <t>ヘンセイ</t>
    </rPh>
    <rPh sb="41" eb="42">
      <t>カク</t>
    </rPh>
    <phoneticPr fontId="2"/>
  </si>
  <si>
    <t>　　　※１　総合調整事業：財源配分内で、各区局・統括本部において原案編成を行う事業</t>
    <phoneticPr fontId="2"/>
  </si>
  <si>
    <t>　　　※２　課題検討事業：政策的・財政的な観点から、全庁的な議論が必要な事業</t>
    <phoneticPr fontId="2"/>
  </si>
  <si>
    <t>　横浜市では、現場主義の視点から各区局・統括本部において現場のニーズをしっかりと捉えるとともに、トップマネジメントの強化の視点から、市全体の総合調整機能を重視した予算編成を行っています。
　この資料は、平成31年度予算案に計上された事業のうち全庁的な観点から調整した主な事業について、各区局・統括本部案から最終予算案策定までの編成過程を示しています。</t>
    <rPh sb="20" eb="22">
      <t>トウカツ</t>
    </rPh>
    <rPh sb="22" eb="24">
      <t>ホンブ</t>
    </rPh>
    <rPh sb="142" eb="143">
      <t>カク</t>
    </rPh>
    <phoneticPr fontId="2"/>
  </si>
  <si>
    <t>　スポーツセンター及び地区センター体育室に空調を設置する。</t>
    <phoneticPr fontId="18"/>
  </si>
  <si>
    <t>　所要額を精査して計上。</t>
    <phoneticPr fontId="18"/>
  </si>
  <si>
    <t>　都心臨海部の回遊性の向上・まちの賑わいづくりに寄与する高度化バスシステムの走行環境整備に向けたインフラ整備等を実施する。</t>
    <rPh sb="52" eb="54">
      <t>セイビ</t>
    </rPh>
    <rPh sb="54" eb="55">
      <t>トウ</t>
    </rPh>
    <phoneticPr fontId="2"/>
  </si>
  <si>
    <t>　「エキサイトよこはま22」に基づき、民間開発にあわせた基盤整備、まちづくりを推進する。
・西口駅ビル開発に関連する基盤整備の実施
・東口民間開発の促進及び全体の基盤整備に係る
　検討</t>
    <phoneticPr fontId="2"/>
  </si>
  <si>
    <t>　旧上瀬谷通信施設の土地利用について、土地利用計画の策定と市施行土地区画整理事業の検討を行うとともに、周辺道路や新たな交通、公園等の整備について検討を進める。</t>
    <rPh sb="1" eb="2">
      <t>キュウ</t>
    </rPh>
    <rPh sb="2" eb="3">
      <t>カミ</t>
    </rPh>
    <rPh sb="3" eb="5">
      <t>セヤ</t>
    </rPh>
    <rPh sb="5" eb="7">
      <t>ツウシン</t>
    </rPh>
    <rPh sb="7" eb="9">
      <t>シセツ</t>
    </rPh>
    <rPh sb="10" eb="12">
      <t>トチ</t>
    </rPh>
    <rPh sb="12" eb="14">
      <t>リヨウ</t>
    </rPh>
    <rPh sb="19" eb="21">
      <t>トチ</t>
    </rPh>
    <rPh sb="21" eb="23">
      <t>リヨウ</t>
    </rPh>
    <rPh sb="23" eb="25">
      <t>ケイカク</t>
    </rPh>
    <rPh sb="26" eb="28">
      <t>サクテイ</t>
    </rPh>
    <rPh sb="29" eb="30">
      <t>シ</t>
    </rPh>
    <rPh sb="30" eb="32">
      <t>セコウ</t>
    </rPh>
    <rPh sb="32" eb="34">
      <t>トチ</t>
    </rPh>
    <rPh sb="34" eb="36">
      <t>クカク</t>
    </rPh>
    <rPh sb="36" eb="38">
      <t>セイリ</t>
    </rPh>
    <rPh sb="38" eb="40">
      <t>ジギョウ</t>
    </rPh>
    <rPh sb="41" eb="43">
      <t>ケントウ</t>
    </rPh>
    <rPh sb="44" eb="45">
      <t>オコナ</t>
    </rPh>
    <rPh sb="51" eb="53">
      <t>シュウヘン</t>
    </rPh>
    <rPh sb="53" eb="55">
      <t>ドウロ</t>
    </rPh>
    <rPh sb="56" eb="57">
      <t>アラ</t>
    </rPh>
    <rPh sb="59" eb="61">
      <t>コウツウ</t>
    </rPh>
    <rPh sb="62" eb="64">
      <t>コウエン</t>
    </rPh>
    <rPh sb="64" eb="65">
      <t>トウ</t>
    </rPh>
    <rPh sb="66" eb="68">
      <t>セイビ</t>
    </rPh>
    <rPh sb="72" eb="74">
      <t>ケントウ</t>
    </rPh>
    <rPh sb="75" eb="76">
      <t>スス</t>
    </rPh>
    <phoneticPr fontId="2"/>
  </si>
  <si>
    <t>　「横浜市犯罪被害者等支援条例」（31年4月施行）を踏まえ、犯罪被害者等への支援を実施する。</t>
    <phoneticPr fontId="18"/>
  </si>
  <si>
    <t>　特別養護老人ホーム等の円滑な開設のため、開設準備経費を助成する。</t>
    <rPh sb="1" eb="7">
      <t>トクベツヨウゴロウジン</t>
    </rPh>
    <rPh sb="10" eb="11">
      <t>ナド</t>
    </rPh>
    <rPh sb="12" eb="14">
      <t>エンカツ</t>
    </rPh>
    <rPh sb="15" eb="17">
      <t>カイセツ</t>
    </rPh>
    <rPh sb="21" eb="23">
      <t>カイセツ</t>
    </rPh>
    <rPh sb="23" eb="25">
      <t>ジュンビ</t>
    </rPh>
    <rPh sb="25" eb="27">
      <t>ケイヒ</t>
    </rPh>
    <rPh sb="28" eb="30">
      <t>ジョセイ</t>
    </rPh>
    <phoneticPr fontId="3"/>
  </si>
  <si>
    <t>　(1) 当初財源配分（９月）</t>
    <rPh sb="5" eb="7">
      <t>トウショ</t>
    </rPh>
    <rPh sb="7" eb="9">
      <t>ザイゲン</t>
    </rPh>
    <rPh sb="9" eb="11">
      <t>ハイブン</t>
    </rPh>
    <rPh sb="13" eb="14">
      <t>ガツ</t>
    </rPh>
    <phoneticPr fontId="2"/>
  </si>
  <si>
    <t>　(2) 区局・統括本部案の策定（９月）【編成の第１段階】</t>
    <rPh sb="5" eb="6">
      <t>ク</t>
    </rPh>
    <rPh sb="6" eb="7">
      <t>キョク</t>
    </rPh>
    <rPh sb="8" eb="10">
      <t>トウカツ</t>
    </rPh>
    <rPh sb="10" eb="12">
      <t>ホンブ</t>
    </rPh>
    <rPh sb="12" eb="13">
      <t>アン</t>
    </rPh>
    <rPh sb="14" eb="16">
      <t>サクテイ</t>
    </rPh>
    <rPh sb="18" eb="19">
      <t>ガツ</t>
    </rPh>
    <rPh sb="21" eb="23">
      <t>ヘンセイ</t>
    </rPh>
    <rPh sb="24" eb="25">
      <t>ダイ</t>
    </rPh>
    <rPh sb="26" eb="28">
      <t>ダンカイ</t>
    </rPh>
    <phoneticPr fontId="2"/>
  </si>
  <si>
    <t>経済局
健康福祉局
こども
青少年局</t>
    <rPh sb="0" eb="2">
      <t>ケイザイ</t>
    </rPh>
    <rPh sb="2" eb="3">
      <t>キョク</t>
    </rPh>
    <rPh sb="4" eb="6">
      <t>ケンコウ</t>
    </rPh>
    <rPh sb="6" eb="9">
      <t>フクシキョク</t>
    </rPh>
    <phoneticPr fontId="10"/>
  </si>
  <si>
    <t>こども
青少年局</t>
    <phoneticPr fontId="18"/>
  </si>
  <si>
    <t>こども
青少年局</t>
    <phoneticPr fontId="18"/>
  </si>
  <si>
    <t>　減災目標の達成に必要な所要額を精査して計上。</t>
    <phoneticPr fontId="2"/>
  </si>
  <si>
    <t>　障害者の公立入所施設である松風学園について、現入所者の居住環境の改善を図るため、個室化等を行う。個室化に伴う入所定員減を補うため、松風学園施設用地の一部を活用して新たに民設入所施設を整備する。
　31年度は基本・実施設計等を行う。</t>
    <rPh sb="1" eb="4">
      <t>ショウガイシャ</t>
    </rPh>
    <rPh sb="5" eb="7">
      <t>コウリツ</t>
    </rPh>
    <rPh sb="7" eb="9">
      <t>ニュウショ</t>
    </rPh>
    <rPh sb="9" eb="11">
      <t>シセツ</t>
    </rPh>
    <rPh sb="14" eb="16">
      <t>ショウフウ</t>
    </rPh>
    <rPh sb="16" eb="18">
      <t>ガクエン</t>
    </rPh>
    <rPh sb="23" eb="24">
      <t>ゲン</t>
    </rPh>
    <rPh sb="24" eb="27">
      <t>ニュウショシャ</t>
    </rPh>
    <rPh sb="28" eb="32">
      <t>キョジュウカンキョウ</t>
    </rPh>
    <rPh sb="33" eb="35">
      <t>カイゼン</t>
    </rPh>
    <rPh sb="36" eb="37">
      <t>ハカ</t>
    </rPh>
    <rPh sb="41" eb="44">
      <t>コシツカ</t>
    </rPh>
    <rPh sb="44" eb="45">
      <t>ナド</t>
    </rPh>
    <rPh sb="46" eb="47">
      <t>オコナ</t>
    </rPh>
    <rPh sb="49" eb="52">
      <t>コシツカ</t>
    </rPh>
    <rPh sb="53" eb="54">
      <t>トモナ</t>
    </rPh>
    <rPh sb="55" eb="57">
      <t>ニュウショ</t>
    </rPh>
    <rPh sb="57" eb="59">
      <t>テイイン</t>
    </rPh>
    <rPh sb="59" eb="60">
      <t>ゲン</t>
    </rPh>
    <rPh sb="61" eb="62">
      <t>オギナ</t>
    </rPh>
    <rPh sb="66" eb="68">
      <t>ショウフウ</t>
    </rPh>
    <rPh sb="68" eb="70">
      <t>ガクエン</t>
    </rPh>
    <rPh sb="70" eb="72">
      <t>シセツ</t>
    </rPh>
    <rPh sb="72" eb="74">
      <t>ヨウチ</t>
    </rPh>
    <rPh sb="75" eb="77">
      <t>イチブ</t>
    </rPh>
    <rPh sb="78" eb="80">
      <t>カツヨウ</t>
    </rPh>
    <rPh sb="82" eb="83">
      <t>アラ</t>
    </rPh>
    <rPh sb="85" eb="86">
      <t>ミン</t>
    </rPh>
    <rPh sb="86" eb="87">
      <t>セツ</t>
    </rPh>
    <rPh sb="87" eb="89">
      <t>ニュウショ</t>
    </rPh>
    <rPh sb="89" eb="91">
      <t>シセツ</t>
    </rPh>
    <rPh sb="92" eb="94">
      <t>セイビ</t>
    </rPh>
    <rPh sb="101" eb="103">
      <t>ネンド</t>
    </rPh>
    <rPh sb="104" eb="106">
      <t>キホン</t>
    </rPh>
    <rPh sb="107" eb="109">
      <t>ジッシ</t>
    </rPh>
    <rPh sb="109" eb="111">
      <t>セッケイ</t>
    </rPh>
    <rPh sb="111" eb="112">
      <t>ナド</t>
    </rPh>
    <rPh sb="113" eb="114">
      <t>オコナ</t>
    </rPh>
    <phoneticPr fontId="2"/>
  </si>
  <si>
    <t>　民間開発のスケジュールや国費の認証状況を踏まえ、必要経費を精査して計上。</t>
    <phoneticPr fontId="2"/>
  </si>
  <si>
    <t>　中央と畜場運営に要する人件費・公債費・事務費・補助金等にかかる繰出を行う。</t>
    <rPh sb="1" eb="3">
      <t>チュウオウ</t>
    </rPh>
    <rPh sb="4" eb="5">
      <t>チク</t>
    </rPh>
    <rPh sb="5" eb="6">
      <t>ジョウ</t>
    </rPh>
    <rPh sb="6" eb="8">
      <t>ウンエイ</t>
    </rPh>
    <rPh sb="9" eb="10">
      <t>ヨウ</t>
    </rPh>
    <rPh sb="12" eb="15">
      <t>ジンケンヒ</t>
    </rPh>
    <rPh sb="16" eb="19">
      <t>コウサイヒ</t>
    </rPh>
    <rPh sb="20" eb="22">
      <t>ジム</t>
    </rPh>
    <rPh sb="22" eb="23">
      <t>ヒ</t>
    </rPh>
    <rPh sb="24" eb="27">
      <t>ホジョキン</t>
    </rPh>
    <rPh sb="27" eb="28">
      <t>トウ</t>
    </rPh>
    <rPh sb="32" eb="34">
      <t>クリダ</t>
    </rPh>
    <rPh sb="35" eb="36">
      <t>オコナ</t>
    </rPh>
    <phoneticPr fontId="2"/>
  </si>
  <si>
    <t>　河川や水路、雨水調整池などの治水機能を強化するため、堆積土砂の掘削を実施するほか、樹木伐採や除草範囲を拡大するなど、維持管理を強化する。</t>
    <rPh sb="20" eb="22">
      <t>キョウカ</t>
    </rPh>
    <phoneticPr fontId="3"/>
  </si>
  <si>
    <t>　配備から20年以上が経過し、老朽化が進んでいる地域防災拠点の資機材の早期更新、及び生活用品の更新を行う。</t>
    <rPh sb="1" eb="3">
      <t>ハイビ</t>
    </rPh>
    <rPh sb="7" eb="10">
      <t>ネンイジョウ</t>
    </rPh>
    <rPh sb="11" eb="13">
      <t>ケイカ</t>
    </rPh>
    <rPh sb="15" eb="18">
      <t>ロウキュウカ</t>
    </rPh>
    <rPh sb="19" eb="20">
      <t>スス</t>
    </rPh>
    <rPh sb="24" eb="26">
      <t>チイキ</t>
    </rPh>
    <rPh sb="26" eb="28">
      <t>ボウサイ</t>
    </rPh>
    <rPh sb="28" eb="30">
      <t>キョテン</t>
    </rPh>
    <rPh sb="31" eb="34">
      <t>シキザイ</t>
    </rPh>
    <rPh sb="35" eb="37">
      <t>ソウキ</t>
    </rPh>
    <rPh sb="37" eb="39">
      <t>コウシン</t>
    </rPh>
    <rPh sb="40" eb="41">
      <t>オヨ</t>
    </rPh>
    <rPh sb="42" eb="46">
      <t>セイカツヨウヒン</t>
    </rPh>
    <rPh sb="47" eb="49">
      <t>コウシン</t>
    </rPh>
    <rPh sb="50" eb="51">
      <t>オコナ</t>
    </rPh>
    <phoneticPr fontId="22"/>
  </si>
  <si>
    <t>　全国都市緑化よこはまフェアの成果を継承し、ガーデンシティ横浜を推進する取組を実施する。</t>
    <rPh sb="1" eb="3">
      <t>ゼンコク</t>
    </rPh>
    <rPh sb="3" eb="5">
      <t>トシ</t>
    </rPh>
    <rPh sb="5" eb="7">
      <t>リョクカ</t>
    </rPh>
    <rPh sb="15" eb="17">
      <t>セイカ</t>
    </rPh>
    <rPh sb="18" eb="20">
      <t>ケイショウ</t>
    </rPh>
    <rPh sb="29" eb="31">
      <t>ヨコハマ</t>
    </rPh>
    <rPh sb="32" eb="34">
      <t>スイシン</t>
    </rPh>
    <rPh sb="36" eb="38">
      <t>トリクミ</t>
    </rPh>
    <rPh sb="39" eb="41">
      <t>ジッシ</t>
    </rPh>
    <phoneticPr fontId="21"/>
  </si>
  <si>
    <t>幼児教育・保育無償化関連事業（認可外保育施設等利用料助成事業・私立幼稚園等預かり保育補助事業・私立幼稚園就園奨励補助事業・障害児通所支援事業）</t>
    <rPh sb="0" eb="2">
      <t>ヨウジ</t>
    </rPh>
    <rPh sb="2" eb="4">
      <t>キョウイク</t>
    </rPh>
    <rPh sb="5" eb="7">
      <t>ホイク</t>
    </rPh>
    <rPh sb="7" eb="10">
      <t>ムショウカ</t>
    </rPh>
    <rPh sb="10" eb="12">
      <t>カンレン</t>
    </rPh>
    <rPh sb="12" eb="14">
      <t>ジギョウ</t>
    </rPh>
    <rPh sb="20" eb="23">
      <t>シセツトウ</t>
    </rPh>
    <phoneticPr fontId="8"/>
  </si>
  <si>
    <t>　横浜文化体育館の再整備をPFI事業により行う。（サブアリーナ施設の工事を実施する。）</t>
    <rPh sb="16" eb="18">
      <t>ジギョウ</t>
    </rPh>
    <phoneticPr fontId="18"/>
  </si>
  <si>
    <t>　市内中小企業が事業資金を円滑に調達できるように、金融機関へ融資原資を預託し、中小企業のニーズを踏まえた政策的融資を実施する。（融資枠：1,400億円）</t>
    <rPh sb="64" eb="66">
      <t>ユウシ</t>
    </rPh>
    <rPh sb="66" eb="67">
      <t>ワク</t>
    </rPh>
    <rPh sb="73" eb="74">
      <t>オク</t>
    </rPh>
    <rPh sb="74" eb="75">
      <t>エン</t>
    </rPh>
    <phoneticPr fontId="2"/>
  </si>
  <si>
    <t>　南部市場跡地の賑わい創出に向けた交差点改良・道路整備工事等を実施する。（31年９月賑わいエリア開業）</t>
    <rPh sb="23" eb="25">
      <t>ドウロ</t>
    </rPh>
    <rPh sb="25" eb="27">
      <t>セイビ</t>
    </rPh>
    <rPh sb="27" eb="29">
      <t>コウジ</t>
    </rPh>
    <rPh sb="39" eb="40">
      <t>ネン</t>
    </rPh>
    <rPh sb="41" eb="42">
      <t>ガツ</t>
    </rPh>
    <rPh sb="42" eb="43">
      <t>ニギ</t>
    </rPh>
    <rPh sb="48" eb="50">
      <t>カイギョウ</t>
    </rPh>
    <phoneticPr fontId="2"/>
  </si>
  <si>
    <t>　東京2020オリンピック・パラリンピック開催期間中に、山下ふ頭に係留するクルーズ客船をホテルとして活用する「ホテルシップ」を実施するため、基盤整備等を実施する。</t>
    <rPh sb="1" eb="3">
      <t>トウキョウ</t>
    </rPh>
    <rPh sb="21" eb="23">
      <t>カイサイ</t>
    </rPh>
    <rPh sb="23" eb="26">
      <t>キカンチュウ</t>
    </rPh>
    <rPh sb="33" eb="35">
      <t>ケイリュウ</t>
    </rPh>
    <rPh sb="41" eb="43">
      <t>キャクセン</t>
    </rPh>
    <rPh sb="50" eb="52">
      <t>カツヨウ</t>
    </rPh>
    <rPh sb="63" eb="65">
      <t>ジッシ</t>
    </rPh>
    <rPh sb="70" eb="72">
      <t>キバン</t>
    </rPh>
    <rPh sb="72" eb="74">
      <t>セイビ</t>
    </rPh>
    <rPh sb="74" eb="75">
      <t>トウ</t>
    </rPh>
    <rPh sb="76" eb="78">
      <t>ジッシ</t>
    </rPh>
    <phoneticPr fontId="2"/>
  </si>
  <si>
    <t>　国から選定された「SDGs未来都市」の実現を目指し、SDGｓデザインセンター等による、庁内・様々な主体と連携した取組を推進する。</t>
    <rPh sb="39" eb="40">
      <t>トウ</t>
    </rPh>
    <rPh sb="57" eb="59">
      <t>トリクミ</t>
    </rPh>
    <rPh sb="60" eb="62">
      <t>スイシン</t>
    </rPh>
    <phoneticPr fontId="10"/>
  </si>
  <si>
    <t>　既存工場の老朽化や今後のごみ量推移への対応、効率的・効果的な処理体制整備等を踏まえた新焼却工場に係る規模・性能の検討等を行う。</t>
    <rPh sb="1" eb="3">
      <t>キゾン</t>
    </rPh>
    <rPh sb="3" eb="5">
      <t>コウジョウ</t>
    </rPh>
    <rPh sb="6" eb="9">
      <t>ロウキュウカ</t>
    </rPh>
    <rPh sb="51" eb="53">
      <t>キボ</t>
    </rPh>
    <rPh sb="54" eb="56">
      <t>セイノウ</t>
    </rPh>
    <rPh sb="59" eb="60">
      <t>トウ</t>
    </rPh>
    <phoneticPr fontId="10"/>
  </si>
  <si>
    <t>　局要求額に加え、31年度政府予算案を踏まえ、低所得者の保険料軽減等について反映し計上。</t>
    <rPh sb="1" eb="2">
      <t>キョク</t>
    </rPh>
    <rPh sb="2" eb="5">
      <t>ヨウキュウガク</t>
    </rPh>
    <rPh sb="6" eb="7">
      <t>クワ</t>
    </rPh>
    <rPh sb="11" eb="12">
      <t>ネン</t>
    </rPh>
    <rPh sb="12" eb="13">
      <t>ド</t>
    </rPh>
    <rPh sb="13" eb="15">
      <t>セイフ</t>
    </rPh>
    <rPh sb="15" eb="17">
      <t>ヨサン</t>
    </rPh>
    <rPh sb="17" eb="18">
      <t>アン</t>
    </rPh>
    <rPh sb="19" eb="20">
      <t>フ</t>
    </rPh>
    <rPh sb="23" eb="27">
      <t>テイショトクシャ</t>
    </rPh>
    <rPh sb="28" eb="31">
      <t>ホケンリョウ</t>
    </rPh>
    <rPh sb="31" eb="33">
      <t>ケイゲン</t>
    </rPh>
    <rPh sb="33" eb="34">
      <t>ナド</t>
    </rPh>
    <rPh sb="38" eb="40">
      <t>ハンエイ</t>
    </rPh>
    <rPh sb="41" eb="43">
      <t>ケイジョウ</t>
    </rPh>
    <phoneticPr fontId="2"/>
  </si>
  <si>
    <t>　局要求額に加え、31年度政府予算案を踏まえ、「風しんに関する追加的対策」を計上。</t>
    <rPh sb="1" eb="2">
      <t>キョク</t>
    </rPh>
    <rPh sb="2" eb="5">
      <t>ヨウキュウガク</t>
    </rPh>
    <rPh sb="6" eb="7">
      <t>クワ</t>
    </rPh>
    <rPh sb="13" eb="15">
      <t>セイフ</t>
    </rPh>
    <rPh sb="15" eb="17">
      <t>ヨサン</t>
    </rPh>
    <rPh sb="17" eb="18">
      <t>アン</t>
    </rPh>
    <rPh sb="24" eb="25">
      <t>フウ</t>
    </rPh>
    <rPh sb="28" eb="29">
      <t>カン</t>
    </rPh>
    <rPh sb="31" eb="34">
      <t>ツイカテキ</t>
    </rPh>
    <rPh sb="34" eb="36">
      <t>タイサク</t>
    </rPh>
    <rPh sb="38" eb="40">
      <t>ケイジョウ</t>
    </rPh>
    <phoneticPr fontId="2"/>
  </si>
  <si>
    <t>　定期予防接種事業に「風しんに関する追加的対策」を追加計上したことを踏まえ、事業内容を精査して計上。</t>
    <rPh sb="1" eb="3">
      <t>テイキ</t>
    </rPh>
    <rPh sb="3" eb="5">
      <t>ヨボウ</t>
    </rPh>
    <rPh sb="5" eb="7">
      <t>セッシュ</t>
    </rPh>
    <rPh sb="7" eb="9">
      <t>ジギョウ</t>
    </rPh>
    <rPh sb="11" eb="12">
      <t>フウ</t>
    </rPh>
    <rPh sb="15" eb="16">
      <t>カン</t>
    </rPh>
    <rPh sb="18" eb="21">
      <t>ツイカテキ</t>
    </rPh>
    <rPh sb="21" eb="23">
      <t>タイサク</t>
    </rPh>
    <rPh sb="25" eb="27">
      <t>ツイカ</t>
    </rPh>
    <rPh sb="27" eb="29">
      <t>ケイジョウ</t>
    </rPh>
    <rPh sb="34" eb="35">
      <t>フ</t>
    </rPh>
    <rPh sb="38" eb="40">
      <t>ジギョウ</t>
    </rPh>
    <rPh sb="40" eb="42">
      <t>ナイヨウ</t>
    </rPh>
    <rPh sb="43" eb="45">
      <t>セイサ</t>
    </rPh>
    <rPh sb="47" eb="49">
      <t>ケイジョウ</t>
    </rPh>
    <phoneticPr fontId="2"/>
  </si>
  <si>
    <t>　特別養護老人ホーム整備に対する助成を行い、整備促進を図る。また、老朽化した従来型特別養護老人ホームに対し、施設の修繕に係る工事費用の一部補助を実施する。
　このほか、地域医療介護総合確保基金を活用し、サービスの充実を目的とした施設改修支援や、定期借地権設定のための一時金支援による新規整備の加速化を実施する。
　31年度は449人分の整備に着手する（30年度公募分）。</t>
    <rPh sb="106" eb="108">
      <t>ジュウジツ</t>
    </rPh>
    <rPh sb="109" eb="111">
      <t>モクテキ</t>
    </rPh>
    <rPh sb="114" eb="116">
      <t>シセツ</t>
    </rPh>
    <rPh sb="116" eb="118">
      <t>カイシュウ</t>
    </rPh>
    <rPh sb="118" eb="120">
      <t>シエン</t>
    </rPh>
    <rPh sb="122" eb="124">
      <t>テイキ</t>
    </rPh>
    <rPh sb="124" eb="127">
      <t>シャクチケン</t>
    </rPh>
    <rPh sb="127" eb="129">
      <t>セッテイ</t>
    </rPh>
    <rPh sb="133" eb="136">
      <t>イチジキン</t>
    </rPh>
    <rPh sb="136" eb="138">
      <t>シエン</t>
    </rPh>
    <rPh sb="141" eb="143">
      <t>シンキ</t>
    </rPh>
    <rPh sb="143" eb="145">
      <t>セイビ</t>
    </rPh>
    <rPh sb="146" eb="149">
      <t>カソクカ</t>
    </rPh>
    <rPh sb="150" eb="152">
      <t>ジッシ</t>
    </rPh>
    <rPh sb="159" eb="161">
      <t>ネンド</t>
    </rPh>
    <rPh sb="165" eb="167">
      <t>ニンブン</t>
    </rPh>
    <rPh sb="168" eb="170">
      <t>セイビ</t>
    </rPh>
    <rPh sb="171" eb="173">
      <t>チャクシュ</t>
    </rPh>
    <rPh sb="178" eb="179">
      <t>ネン</t>
    </rPh>
    <rPh sb="179" eb="180">
      <t>ド</t>
    </rPh>
    <rPh sb="180" eb="182">
      <t>コウボ</t>
    </rPh>
    <rPh sb="182" eb="183">
      <t>ブン</t>
    </rPh>
    <phoneticPr fontId="15"/>
  </si>
  <si>
    <t>　上瀬谷地区における跡地利用を推進するため、横浜ブランド農産物のひとつであるウドの栽培を存続させることを目的として、ウド軟化栽培施設の整備等を支援する。また、通信施設の使用時に国有地に設置したウド軟化栽培施設を現状回復して国に引き渡すため、撤去に向けた工事等を実施する。</t>
    <rPh sb="1" eb="2">
      <t>カミ</t>
    </rPh>
    <rPh sb="2" eb="4">
      <t>セヤ</t>
    </rPh>
    <rPh sb="4" eb="6">
      <t>チク</t>
    </rPh>
    <rPh sb="10" eb="12">
      <t>アトチ</t>
    </rPh>
    <rPh sb="12" eb="14">
      <t>リヨウ</t>
    </rPh>
    <rPh sb="15" eb="17">
      <t>スイシン</t>
    </rPh>
    <rPh sb="130" eb="132">
      <t>ジッシ</t>
    </rPh>
    <phoneticPr fontId="21"/>
  </si>
  <si>
    <t>　新庁舎移転後の市民サービス・利便性向上に向けて、建築関連総合データベースの構築等を行う。
　これに加え、31年度は民間建築物の木材利用促進に向けた検討を進める。</t>
    <rPh sb="1" eb="4">
      <t>シンチョウシャ</t>
    </rPh>
    <rPh sb="4" eb="6">
      <t>イテン</t>
    </rPh>
    <rPh sb="6" eb="7">
      <t>ゴ</t>
    </rPh>
    <rPh sb="8" eb="10">
      <t>シミン</t>
    </rPh>
    <rPh sb="15" eb="18">
      <t>リベンセイ</t>
    </rPh>
    <rPh sb="18" eb="20">
      <t>コウジョウ</t>
    </rPh>
    <rPh sb="21" eb="22">
      <t>ム</t>
    </rPh>
    <rPh sb="25" eb="27">
      <t>ケンチク</t>
    </rPh>
    <rPh sb="27" eb="29">
      <t>カンレン</t>
    </rPh>
    <rPh sb="29" eb="31">
      <t>ソウゴウ</t>
    </rPh>
    <rPh sb="38" eb="40">
      <t>コウチク</t>
    </rPh>
    <rPh sb="40" eb="41">
      <t>トウ</t>
    </rPh>
    <rPh sb="42" eb="43">
      <t>オコナ</t>
    </rPh>
    <rPh sb="50" eb="51">
      <t>クワ</t>
    </rPh>
    <rPh sb="55" eb="57">
      <t>ネンド</t>
    </rPh>
    <rPh sb="58" eb="60">
      <t>ミンカン</t>
    </rPh>
    <rPh sb="60" eb="62">
      <t>ケンチク</t>
    </rPh>
    <rPh sb="62" eb="63">
      <t>ブツ</t>
    </rPh>
    <rPh sb="64" eb="66">
      <t>モクザイ</t>
    </rPh>
    <rPh sb="66" eb="68">
      <t>リヨウ</t>
    </rPh>
    <rPh sb="68" eb="70">
      <t>ソクシン</t>
    </rPh>
    <rPh sb="71" eb="72">
      <t>ム</t>
    </rPh>
    <rPh sb="74" eb="76">
      <t>ケントウ</t>
    </rPh>
    <rPh sb="77" eb="78">
      <t>スス</t>
    </rPh>
    <phoneticPr fontId="3"/>
  </si>
  <si>
    <t>　拡充内容については局要求額どおり。その他の経費については、所要額を精査して計上。</t>
    <rPh sb="1" eb="3">
      <t>カクジュウ</t>
    </rPh>
    <rPh sb="3" eb="5">
      <t>ナイヨウ</t>
    </rPh>
    <rPh sb="10" eb="11">
      <t>キョク</t>
    </rPh>
    <rPh sb="11" eb="13">
      <t>ヨウキュウ</t>
    </rPh>
    <rPh sb="13" eb="14">
      <t>ガク</t>
    </rPh>
    <rPh sb="20" eb="21">
      <t>タ</t>
    </rPh>
    <rPh sb="22" eb="24">
      <t>ケイヒ</t>
    </rPh>
    <rPh sb="30" eb="33">
      <t>ショヨウガク</t>
    </rPh>
    <rPh sb="34" eb="36">
      <t>セイサ</t>
    </rPh>
    <rPh sb="38" eb="40">
      <t>ケイジョウ</t>
    </rPh>
    <phoneticPr fontId="2"/>
  </si>
  <si>
    <t>総務局ほか</t>
    <rPh sb="0" eb="3">
      <t>ソウムキョク</t>
    </rPh>
    <phoneticPr fontId="3"/>
  </si>
  <si>
    <t>　所要額を精査して計上。
　31年度政府予算案を踏まえ、母子保健システムの改修費を反映し計上。</t>
    <rPh sb="1" eb="3">
      <t>ショヨウ</t>
    </rPh>
    <rPh sb="3" eb="4">
      <t>ガク</t>
    </rPh>
    <rPh sb="5" eb="7">
      <t>セイサ</t>
    </rPh>
    <rPh sb="9" eb="11">
      <t>ケイジョウ</t>
    </rPh>
    <rPh sb="44" eb="46">
      <t>ケイジョウ</t>
    </rPh>
    <phoneticPr fontId="19"/>
  </si>
  <si>
    <t>　中学３年生までの入・通院に係る保険診療の自己負担分（一部窓口負担あり）を助成する。
　31年度は、通院助成を小学６年生から中学３年生に拡充して実施する。</t>
    <rPh sb="1" eb="3">
      <t>チュウガク</t>
    </rPh>
    <rPh sb="27" eb="29">
      <t>イチブ</t>
    </rPh>
    <rPh sb="29" eb="31">
      <t>マドグチ</t>
    </rPh>
    <rPh sb="31" eb="33">
      <t>フタン</t>
    </rPh>
    <rPh sb="46" eb="47">
      <t>ネン</t>
    </rPh>
    <rPh sb="47" eb="48">
      <t>ド</t>
    </rPh>
    <rPh sb="50" eb="52">
      <t>ツウイン</t>
    </rPh>
    <rPh sb="52" eb="54">
      <t>ジョセイ</t>
    </rPh>
    <rPh sb="55" eb="57">
      <t>ショウガク</t>
    </rPh>
    <rPh sb="58" eb="60">
      <t>ネンセイ</t>
    </rPh>
    <rPh sb="62" eb="64">
      <t>チュウガク</t>
    </rPh>
    <rPh sb="65" eb="67">
      <t>ネンセイ</t>
    </rPh>
    <rPh sb="68" eb="70">
      <t>カクジュウ</t>
    </rPh>
    <rPh sb="72" eb="74">
      <t>ジッシ</t>
    </rPh>
    <phoneticPr fontId="20"/>
  </si>
  <si>
    <t>　横浜市立小・中・義務教育・特別支援学校の教職員人件費等を計上する。併せて、非常勤職員の人件費及び事務経費を計上する。
　31年度は、「公立義務教育諸学校の学級編制及び教職員定数の標準に関する法律（標準法）」の定数を超えて20名分の人件費を市単独経費で計上する。（国庫負担なし）</t>
    <rPh sb="18" eb="20">
      <t>ガッコウ</t>
    </rPh>
    <rPh sb="21" eb="24">
      <t>キョウショクイン</t>
    </rPh>
    <rPh sb="24" eb="27">
      <t>ジンケンヒ</t>
    </rPh>
    <rPh sb="27" eb="28">
      <t>ナド</t>
    </rPh>
    <rPh sb="29" eb="31">
      <t>ケイジョウ</t>
    </rPh>
    <rPh sb="34" eb="35">
      <t>アワ</t>
    </rPh>
    <rPh sb="47" eb="48">
      <t>オヨ</t>
    </rPh>
    <rPh sb="49" eb="51">
      <t>ジム</t>
    </rPh>
    <rPh sb="51" eb="53">
      <t>ケイヒ</t>
    </rPh>
    <rPh sb="54" eb="56">
      <t>ケイジョウ</t>
    </rPh>
    <rPh sb="63" eb="65">
      <t>ネンド</t>
    </rPh>
    <rPh sb="99" eb="101">
      <t>ヒョウジュン</t>
    </rPh>
    <rPh sb="101" eb="102">
      <t>ホウ</t>
    </rPh>
    <rPh sb="105" eb="107">
      <t>テイスウ</t>
    </rPh>
    <rPh sb="108" eb="109">
      <t>コ</t>
    </rPh>
    <rPh sb="113" eb="114">
      <t>メイ</t>
    </rPh>
    <rPh sb="114" eb="115">
      <t>ブン</t>
    </rPh>
    <rPh sb="116" eb="119">
      <t>ジンケンヒ</t>
    </rPh>
    <rPh sb="120" eb="121">
      <t>シ</t>
    </rPh>
    <rPh sb="121" eb="123">
      <t>タンドク</t>
    </rPh>
    <rPh sb="123" eb="125">
      <t>ケイヒ</t>
    </rPh>
    <rPh sb="126" eb="128">
      <t>ケイジョウ</t>
    </rPh>
    <rPh sb="132" eb="134">
      <t>コッコ</t>
    </rPh>
    <rPh sb="134" eb="136">
      <t>フタン</t>
    </rPh>
    <phoneticPr fontId="11"/>
  </si>
  <si>
    <t>　一部の学区域内での大規模マンション建設等に伴う児童の増加が見込まれ、学級数が保有教室数を上回るため、校舎の増築・改修等を行い、教室不足を解消し教育環境の機能充実を図るとともに、老朽化した校舎の建替えを実施する。</t>
    <rPh sb="1" eb="3">
      <t>イチブ</t>
    </rPh>
    <rPh sb="89" eb="92">
      <t>ロウキュウカ</t>
    </rPh>
    <rPh sb="94" eb="96">
      <t>コウシャ</t>
    </rPh>
    <rPh sb="97" eb="98">
      <t>タ</t>
    </rPh>
    <rPh sb="98" eb="99">
      <t>カ</t>
    </rPh>
    <rPh sb="101" eb="103">
      <t>ジッシ</t>
    </rPh>
    <phoneticPr fontId="2"/>
  </si>
  <si>
    <t>　緑園義務教育学校の整備工事を行う。</t>
    <rPh sb="1" eb="3">
      <t>リョクエン</t>
    </rPh>
    <rPh sb="3" eb="5">
      <t>ギム</t>
    </rPh>
    <rPh sb="5" eb="7">
      <t>キョウイク</t>
    </rPh>
    <rPh sb="7" eb="9">
      <t>ガッコウ</t>
    </rPh>
    <rPh sb="10" eb="12">
      <t>セイビ</t>
    </rPh>
    <rPh sb="12" eb="14">
      <t>コウジ</t>
    </rPh>
    <rPh sb="15" eb="16">
      <t>オコナ</t>
    </rPh>
    <phoneticPr fontId="2"/>
  </si>
  <si>
    <t>　改正災害救助法の成立による31年４月の「救助実施市」への移行に伴い、大規模災害時の救助費用の財源に充てるため、災害救助基金への積立てを行う。</t>
    <rPh sb="1" eb="7">
      <t>カイセイサイガイキュウジョ</t>
    </rPh>
    <rPh sb="7" eb="8">
      <t>ホウ</t>
    </rPh>
    <rPh sb="9" eb="11">
      <t>セイリツ</t>
    </rPh>
    <rPh sb="16" eb="17">
      <t>ネン</t>
    </rPh>
    <rPh sb="18" eb="19">
      <t>ツキ</t>
    </rPh>
    <rPh sb="21" eb="23">
      <t>キュウジョ</t>
    </rPh>
    <rPh sb="23" eb="25">
      <t>ジッシ</t>
    </rPh>
    <rPh sb="25" eb="26">
      <t>シ</t>
    </rPh>
    <rPh sb="29" eb="31">
      <t>イコウ</t>
    </rPh>
    <rPh sb="32" eb="33">
      <t>トモナ</t>
    </rPh>
    <rPh sb="35" eb="40">
      <t>ダイキボサイガイ</t>
    </rPh>
    <rPh sb="40" eb="41">
      <t>ジ</t>
    </rPh>
    <rPh sb="42" eb="44">
      <t>キュウジョ</t>
    </rPh>
    <rPh sb="44" eb="46">
      <t>ヒヨウ</t>
    </rPh>
    <rPh sb="47" eb="49">
      <t>ザイゲン</t>
    </rPh>
    <rPh sb="50" eb="51">
      <t>ア</t>
    </rPh>
    <rPh sb="56" eb="62">
      <t>サイガイキュウジョキキン</t>
    </rPh>
    <rPh sb="64" eb="66">
      <t>ツミタ</t>
    </rPh>
    <rPh sb="68" eb="69">
      <t>オコナ</t>
    </rPh>
    <phoneticPr fontId="22"/>
  </si>
  <si>
    <t>　施設の利便性向上・環境整備等のために、区庁舎等の設備等改修を実施する。
　31年度は、区庁舎等の環境改善やトイレ改修、開港記念会館の保存活用に向けた基本設計に着手する。</t>
    <phoneticPr fontId="10"/>
  </si>
  <si>
    <t>　局要求額に加え、31年度政府予算案を踏まえ、社会福祉施設等のブロック塀改修経費の拡充を反映し計上。</t>
    <rPh sb="13" eb="15">
      <t>セイフ</t>
    </rPh>
    <rPh sb="15" eb="17">
      <t>ヨサン</t>
    </rPh>
    <rPh sb="17" eb="18">
      <t>アン</t>
    </rPh>
    <rPh sb="23" eb="25">
      <t>シャカイ</t>
    </rPh>
    <rPh sb="25" eb="27">
      <t>フクシ</t>
    </rPh>
    <rPh sb="27" eb="30">
      <t>シセツナド</t>
    </rPh>
    <rPh sb="35" eb="36">
      <t>ベイ</t>
    </rPh>
    <rPh sb="36" eb="38">
      <t>カイシュウ</t>
    </rPh>
    <rPh sb="38" eb="40">
      <t>ケイヒ</t>
    </rPh>
    <rPh sb="41" eb="43">
      <t>カクジュウ</t>
    </rPh>
    <phoneticPr fontId="2"/>
  </si>
  <si>
    <t>　老朽化や耐震性不足等、課題を抱えるマンションに対して、良好な居住環境の確保と市街地環境の整備改善を促進することを目的とし、２棟のマンションを対象に事業費等の一部を補助する。</t>
    <rPh sb="1" eb="4">
      <t>ロウキュウカ</t>
    </rPh>
    <rPh sb="5" eb="7">
      <t>タイシン</t>
    </rPh>
    <rPh sb="7" eb="8">
      <t>セイ</t>
    </rPh>
    <rPh sb="8" eb="10">
      <t>フソク</t>
    </rPh>
    <rPh sb="10" eb="11">
      <t>トウ</t>
    </rPh>
    <rPh sb="12" eb="14">
      <t>カダイ</t>
    </rPh>
    <rPh sb="15" eb="16">
      <t>カカ</t>
    </rPh>
    <rPh sb="24" eb="25">
      <t>タイ</t>
    </rPh>
    <rPh sb="63" eb="64">
      <t>トウ</t>
    </rPh>
    <rPh sb="71" eb="73">
      <t>タイショウ</t>
    </rPh>
    <rPh sb="74" eb="76">
      <t>ジギョウ</t>
    </rPh>
    <rPh sb="76" eb="77">
      <t>ヒ</t>
    </rPh>
    <rPh sb="77" eb="78">
      <t>トウ</t>
    </rPh>
    <rPh sb="79" eb="81">
      <t>イチブ</t>
    </rPh>
    <phoneticPr fontId="2"/>
  </si>
  <si>
    <t>　減災目標の達成に向け、延焼の危険性が特に高い地域において老朽建築物の除却や不燃化新築等を支援するとともに、まちの避難経路沿いの危険ブロック塀除却等の補助を行うなど、不燃化に向けた取組を推進する。</t>
    <phoneticPr fontId="2"/>
  </si>
  <si>
    <t>　首都高速道路（株）が実施する整備（高速横浜環状北西線・北線）に対し、出資を行う。</t>
    <rPh sb="8" eb="9">
      <t>カブ</t>
    </rPh>
    <rPh sb="11" eb="13">
      <t>ジッシ</t>
    </rPh>
    <phoneticPr fontId="2"/>
  </si>
  <si>
    <t>　国際コンテナ戦略港湾として国際競争力を強化するため、高度な流通加工機能を有するロジスティクパーク等の形成に向けた新本牧ふ頭の整備を実施する。</t>
    <rPh sb="1" eb="3">
      <t>コクサイ</t>
    </rPh>
    <rPh sb="7" eb="9">
      <t>センリャク</t>
    </rPh>
    <rPh sb="9" eb="11">
      <t>コウワン</t>
    </rPh>
    <rPh sb="14" eb="16">
      <t>コクサイ</t>
    </rPh>
    <rPh sb="16" eb="19">
      <t>キョウソウリョク</t>
    </rPh>
    <rPh sb="20" eb="22">
      <t>キョウカ</t>
    </rPh>
    <rPh sb="27" eb="29">
      <t>コウド</t>
    </rPh>
    <rPh sb="30" eb="32">
      <t>リュウツウ</t>
    </rPh>
    <rPh sb="32" eb="34">
      <t>カコウ</t>
    </rPh>
    <rPh sb="34" eb="36">
      <t>キノウ</t>
    </rPh>
    <rPh sb="37" eb="38">
      <t>ユウ</t>
    </rPh>
    <rPh sb="49" eb="50">
      <t>トウ</t>
    </rPh>
    <rPh sb="51" eb="53">
      <t>ケイセイ</t>
    </rPh>
    <rPh sb="54" eb="55">
      <t>ム</t>
    </rPh>
    <rPh sb="57" eb="58">
      <t>シン</t>
    </rPh>
    <rPh sb="58" eb="60">
      <t>ホンモク</t>
    </rPh>
    <rPh sb="61" eb="62">
      <t>トウ</t>
    </rPh>
    <rPh sb="63" eb="65">
      <t>セイビ</t>
    </rPh>
    <rPh sb="66" eb="68">
      <t>ジッシ</t>
    </rPh>
    <phoneticPr fontId="2"/>
  </si>
  <si>
    <t>　津波・高潮による浸水被害から人命・財産を防護するため、大黒ふ頭における海岸保全施設整備を実施する。</t>
    <rPh sb="28" eb="30">
      <t>ダイコク</t>
    </rPh>
    <rPh sb="31" eb="32">
      <t>トウ</t>
    </rPh>
    <rPh sb="45" eb="47">
      <t>ジッシ</t>
    </rPh>
    <phoneticPr fontId="2"/>
  </si>
  <si>
    <t>　横浜市中小企業支援センターである(公財)横浜企業経営支援財団が実施する経営相談や専門家派遣に対する補助等を実施する。</t>
    <rPh sb="32" eb="34">
      <t>ジッシ</t>
    </rPh>
    <rPh sb="47" eb="48">
      <t>タイ</t>
    </rPh>
    <rPh sb="50" eb="52">
      <t>ホジョ</t>
    </rPh>
    <rPh sb="52" eb="53">
      <t>トウ</t>
    </rPh>
    <rPh sb="54" eb="56">
      <t>ジッシ</t>
    </rPh>
    <phoneticPr fontId="2"/>
  </si>
  <si>
    <t>　鶴見工場について、老朽化が進行した基幹的設備に係る長寿命化対策工事を実施する。</t>
    <rPh sb="1" eb="3">
      <t>ツルミ</t>
    </rPh>
    <rPh sb="3" eb="5">
      <t>コウジョウ</t>
    </rPh>
    <rPh sb="10" eb="13">
      <t>ロウキュウカ</t>
    </rPh>
    <rPh sb="14" eb="16">
      <t>シンコウ</t>
    </rPh>
    <rPh sb="24" eb="25">
      <t>カカ</t>
    </rPh>
    <rPh sb="30" eb="32">
      <t>タイサク</t>
    </rPh>
    <rPh sb="32" eb="34">
      <t>コウジ</t>
    </rPh>
    <phoneticPr fontId="10"/>
  </si>
  <si>
    <t>　市民に身近な交通手段の確保に向け、これまでの実証運行等への支援に加え、ワゴン型車両やボランティアバスの運行地区における初期支援等や、商業施設等の送迎バスの活用等に対する支援を拡充する。</t>
    <rPh sb="27" eb="28">
      <t>トウ</t>
    </rPh>
    <rPh sb="60" eb="62">
      <t>ショキ</t>
    </rPh>
    <rPh sb="62" eb="64">
      <t>シエン</t>
    </rPh>
    <rPh sb="64" eb="65">
      <t>トウ</t>
    </rPh>
    <rPh sb="82" eb="83">
      <t>タイ</t>
    </rPh>
    <rPh sb="88" eb="90">
      <t>カクジュウ</t>
    </rPh>
    <phoneticPr fontId="3"/>
  </si>
  <si>
    <t>　31年10月からの幼児教育・保育の無償化の実施に向けて、新たに必要となる事務経費（認可外保育施設の利用料助成に係る支払・支給認定事務経費等）を計上する。</t>
    <rPh sb="42" eb="44">
      <t>ニンカ</t>
    </rPh>
    <rPh sb="44" eb="45">
      <t>ガイ</t>
    </rPh>
    <rPh sb="45" eb="47">
      <t>ホイク</t>
    </rPh>
    <rPh sb="47" eb="49">
      <t>シセツ</t>
    </rPh>
    <rPh sb="50" eb="53">
      <t>リヨウリョウ</t>
    </rPh>
    <rPh sb="53" eb="55">
      <t>ジョセイ</t>
    </rPh>
    <rPh sb="56" eb="57">
      <t>カカ</t>
    </rPh>
    <rPh sb="58" eb="60">
      <t>シハラ</t>
    </rPh>
    <rPh sb="61" eb="63">
      <t>シキュウ</t>
    </rPh>
    <rPh sb="63" eb="65">
      <t>ニンテイ</t>
    </rPh>
    <rPh sb="65" eb="67">
      <t>ジム</t>
    </rPh>
    <rPh sb="67" eb="69">
      <t>ケイヒ</t>
    </rPh>
    <rPh sb="69" eb="70">
      <t>トウ</t>
    </rPh>
    <rPh sb="72" eb="74">
      <t>ケイジョウ</t>
    </rPh>
    <phoneticPr fontId="3"/>
  </si>
  <si>
    <t>　「市営住宅の再生に関する基本的な考え方」を踏まえ、瀬戸橋住宅の建替えに向けた基本設計や、ひかりが丘住宅における更なる長寿命化のための対策、並びに老朽化した設備等の更新、及びバリアフリー化等の住戸内改善工事を行う。</t>
    <rPh sb="2" eb="6">
      <t>シエイジュウタク</t>
    </rPh>
    <rPh sb="7" eb="9">
      <t>サイセイ</t>
    </rPh>
    <rPh sb="10" eb="11">
      <t>カン</t>
    </rPh>
    <rPh sb="13" eb="16">
      <t>キホンテキ</t>
    </rPh>
    <rPh sb="17" eb="18">
      <t>カンガ</t>
    </rPh>
    <rPh sb="19" eb="20">
      <t>カタ</t>
    </rPh>
    <rPh sb="22" eb="23">
      <t>フ</t>
    </rPh>
    <rPh sb="26" eb="31">
      <t>セトバシジュウタク</t>
    </rPh>
    <rPh sb="32" eb="34">
      <t>タテカ</t>
    </rPh>
    <rPh sb="36" eb="37">
      <t>ム</t>
    </rPh>
    <rPh sb="39" eb="41">
      <t>キホン</t>
    </rPh>
    <rPh sb="41" eb="43">
      <t>セッケイ</t>
    </rPh>
    <rPh sb="49" eb="50">
      <t>オカ</t>
    </rPh>
    <rPh sb="67" eb="69">
      <t>タイサク</t>
    </rPh>
    <rPh sb="70" eb="71">
      <t>ナラ</t>
    </rPh>
    <rPh sb="85" eb="86">
      <t>オヨ</t>
    </rPh>
    <phoneticPr fontId="10"/>
  </si>
  <si>
    <t>　30年度の事業進捗等を踏まえ、所要額を精査して計上。</t>
    <rPh sb="3" eb="5">
      <t>ネンド</t>
    </rPh>
    <rPh sb="6" eb="8">
      <t>ジギョウ</t>
    </rPh>
    <rPh sb="8" eb="10">
      <t>シンチョク</t>
    </rPh>
    <rPh sb="10" eb="11">
      <t>トウ</t>
    </rPh>
    <rPh sb="12" eb="13">
      <t>フ</t>
    </rPh>
    <rPh sb="16" eb="19">
      <t>ショヨウガク</t>
    </rPh>
    <rPh sb="20" eb="22">
      <t>セイサ</t>
    </rPh>
    <rPh sb="24" eb="26">
      <t>ケイジョウ</t>
    </rPh>
    <phoneticPr fontId="2"/>
  </si>
  <si>
    <t>　一般国道及び主要地方道等の道路改良や通学路交通安全のための歩道の設置・拡幅等、老朽橋の補修・架替、道路の無電柱化、踏切の安全対策、道路がけ防災対策等を行う。</t>
    <phoneticPr fontId="2"/>
  </si>
  <si>
    <t>観光施設維持管理費（マリンタワー改修）</t>
    <rPh sb="0" eb="9">
      <t>カンコウシセツイジカンリヒ</t>
    </rPh>
    <phoneticPr fontId="0"/>
  </si>
  <si>
    <t>情報伝達手段強化等事業</t>
    <rPh sb="0" eb="2">
      <t>ジョウホウ</t>
    </rPh>
    <rPh sb="2" eb="4">
      <t>デンタツ</t>
    </rPh>
    <rPh sb="4" eb="6">
      <t>シュダン</t>
    </rPh>
    <rPh sb="6" eb="8">
      <t>キョウカ</t>
    </rPh>
    <rPh sb="8" eb="9">
      <t>トウ</t>
    </rPh>
    <rPh sb="9" eb="11">
      <t>ジギョウ</t>
    </rPh>
    <phoneticPr fontId="8"/>
  </si>
  <si>
    <t>　みなとみらい21中央地区20街区において新たなMICE施設の整備をPFI事業により行う。併せて、デッキ等の周辺施設の整備を進める。</t>
    <rPh sb="37" eb="39">
      <t>ジギョウ</t>
    </rPh>
    <rPh sb="45" eb="46">
      <t>アワ</t>
    </rPh>
    <rPh sb="52" eb="53">
      <t>トウ</t>
    </rPh>
    <rPh sb="54" eb="56">
      <t>シュウヘン</t>
    </rPh>
    <rPh sb="56" eb="58">
      <t>シセツ</t>
    </rPh>
    <rPh sb="59" eb="61">
      <t>セイビ</t>
    </rPh>
    <rPh sb="62" eb="63">
      <t>スス</t>
    </rPh>
    <phoneticPr fontId="2"/>
  </si>
  <si>
    <t>MICE誘致・開催支援事業</t>
    <rPh sb="4" eb="6">
      <t>ユウチ</t>
    </rPh>
    <rPh sb="7" eb="13">
      <t>カイサイシエンジギョウ</t>
    </rPh>
    <phoneticPr fontId="8"/>
  </si>
  <si>
    <t>　耐震強化岸壁の整備とともに、横浜港の客船受入機能強化のために、公民連携による客船ターミナルの整備（31年秋供用）や周辺整備を実施する。</t>
    <phoneticPr fontId="18"/>
  </si>
  <si>
    <t>南部市場跡地活用事業
【中央卸売市場費会計】</t>
    <phoneticPr fontId="1"/>
  </si>
  <si>
    <t>ガーデンシティ事業
【みどり保全創造事業費会計含む】</t>
    <rPh sb="7" eb="9">
      <t>ジギョウ</t>
    </rPh>
    <phoneticPr fontId="5"/>
  </si>
  <si>
    <t>高齢者施設のブロック塀改修等支援事業</t>
    <phoneticPr fontId="18"/>
  </si>
  <si>
    <t>　「横浜市地球温暖化対策実行計画」に基づき、本市所管の公共施設のLED化を推進する。</t>
    <phoneticPr fontId="2"/>
  </si>
  <si>
    <t>ＩＲ（統合型リゾート）等新たな戦略的都市づくり検討調査</t>
    <rPh sb="3" eb="6">
      <t>トウゴウガタ</t>
    </rPh>
    <rPh sb="11" eb="12">
      <t>トウ</t>
    </rPh>
    <rPh sb="12" eb="13">
      <t>アラ</t>
    </rPh>
    <rPh sb="15" eb="18">
      <t>センリャクテキ</t>
    </rPh>
    <rPh sb="18" eb="20">
      <t>トシ</t>
    </rPh>
    <rPh sb="23" eb="25">
      <t>ケントウ</t>
    </rPh>
    <rPh sb="25" eb="27">
      <t>チョウサ</t>
    </rPh>
    <phoneticPr fontId="5"/>
  </si>
  <si>
    <t>　健康寿命の延伸をめざし、「よこはま健康スタイル」を推進するため、よこはまウォーキングポイント事業やよこはま健康スタンプラリー事業等を実施する。
・新規登録者数1.5万人（31年度想定）
・第２期として、歩数計アプリの導入や医療費抑
　制等の効果も含めた事業検証を進める。</t>
    <rPh sb="6" eb="8">
      <t>エンシン</t>
    </rPh>
    <rPh sb="74" eb="76">
      <t>シンキ</t>
    </rPh>
    <rPh sb="76" eb="78">
      <t>トウロク</t>
    </rPh>
    <rPh sb="78" eb="79">
      <t>シャ</t>
    </rPh>
    <rPh sb="79" eb="80">
      <t>スウ</t>
    </rPh>
    <rPh sb="83" eb="85">
      <t>マンニン</t>
    </rPh>
    <rPh sb="88" eb="89">
      <t>ネン</t>
    </rPh>
    <rPh sb="89" eb="90">
      <t>ド</t>
    </rPh>
    <rPh sb="90" eb="92">
      <t>ソウテイ</t>
    </rPh>
    <rPh sb="95" eb="96">
      <t>ダイ</t>
    </rPh>
    <rPh sb="97" eb="98">
      <t>キ</t>
    </rPh>
    <rPh sb="102" eb="104">
      <t>ホスウ</t>
    </rPh>
    <rPh sb="104" eb="105">
      <t>ケイ</t>
    </rPh>
    <rPh sb="109" eb="111">
      <t>ドウニュウ</t>
    </rPh>
    <rPh sb="112" eb="115">
      <t>イリョウヒ</t>
    </rPh>
    <rPh sb="119" eb="120">
      <t>トウ</t>
    </rPh>
    <rPh sb="121" eb="123">
      <t>コウカ</t>
    </rPh>
    <rPh sb="124" eb="125">
      <t>フク</t>
    </rPh>
    <rPh sb="127" eb="129">
      <t>ジギョウ</t>
    </rPh>
    <rPh sb="129" eb="131">
      <t>ケンショウ</t>
    </rPh>
    <rPh sb="132" eb="133">
      <t>スス</t>
    </rPh>
    <phoneticPr fontId="6"/>
  </si>
  <si>
    <t>　平成16 年に日米政府間で返還合意された市内米軍施設について、跡地利用の取組を推進する。
・根岸住宅地区：跡地利用計画検討、地質調査
・旧深谷通信所：個別施設（公園、公園型墓園、
　道路等）計画検討、暫定利用計画策定</t>
    <rPh sb="47" eb="49">
      <t>ネギシ</t>
    </rPh>
    <rPh sb="49" eb="51">
      <t>ジュウタク</t>
    </rPh>
    <rPh sb="51" eb="53">
      <t>チク</t>
    </rPh>
    <rPh sb="54" eb="56">
      <t>アトチ</t>
    </rPh>
    <rPh sb="56" eb="58">
      <t>リヨウ</t>
    </rPh>
    <rPh sb="58" eb="60">
      <t>ケイカク</t>
    </rPh>
    <rPh sb="60" eb="62">
      <t>ケントウ</t>
    </rPh>
    <rPh sb="63" eb="65">
      <t>チシツ</t>
    </rPh>
    <rPh sb="65" eb="67">
      <t>チョウサ</t>
    </rPh>
    <rPh sb="76" eb="78">
      <t>コベツ</t>
    </rPh>
    <rPh sb="78" eb="80">
      <t>シセツ</t>
    </rPh>
    <rPh sb="96" eb="98">
      <t>ケイカク</t>
    </rPh>
    <rPh sb="98" eb="100">
      <t>ケントウ</t>
    </rPh>
    <rPh sb="101" eb="103">
      <t>ザンテイ</t>
    </rPh>
    <rPh sb="103" eb="105">
      <t>リヨウ</t>
    </rPh>
    <rPh sb="105" eb="107">
      <t>ケイカク</t>
    </rPh>
    <rPh sb="107" eb="109">
      <t>サクテイ</t>
    </rPh>
    <phoneticPr fontId="2"/>
  </si>
  <si>
    <t>30年度
（事業費）</t>
    <rPh sb="2" eb="4">
      <t>ネンド</t>
    </rPh>
    <rPh sb="6" eb="8">
      <t>ジギョウ</t>
    </rPh>
    <rPh sb="8" eb="9">
      <t>ヒ</t>
    </rPh>
    <phoneticPr fontId="2"/>
  </si>
  <si>
    <t>31年度（事業費）</t>
    <rPh sb="2" eb="4">
      <t>ネンド</t>
    </rPh>
    <rPh sb="5" eb="7">
      <t>ジギョウ</t>
    </rPh>
    <rPh sb="7" eb="8">
      <t>ヒ</t>
    </rPh>
    <phoneticPr fontId="2"/>
  </si>
  <si>
    <t>局案の説明
（実施する事業の内容や、要望する理由等）</t>
    <rPh sb="0" eb="1">
      <t>キョク</t>
    </rPh>
    <rPh sb="1" eb="2">
      <t>アン</t>
    </rPh>
    <rPh sb="3" eb="5">
      <t>セツメイ</t>
    </rPh>
    <rPh sb="7" eb="9">
      <t>ジッシ</t>
    </rPh>
    <rPh sb="11" eb="13">
      <t>ジギョウ</t>
    </rPh>
    <rPh sb="14" eb="16">
      <t>ナイヨウ</t>
    </rPh>
    <rPh sb="18" eb="20">
      <t>ヨウボウ</t>
    </rPh>
    <rPh sb="22" eb="24">
      <t>リユウ</t>
    </rPh>
    <rPh sb="24" eb="25">
      <t>トウ</t>
    </rPh>
    <phoneticPr fontId="2"/>
  </si>
  <si>
    <t>新たな劇場整備検討事業</t>
    <rPh sb="0" eb="1">
      <t>アラ</t>
    </rPh>
    <rPh sb="3" eb="5">
      <t>ゲキジョウ</t>
    </rPh>
    <rPh sb="5" eb="7">
      <t>セイビ</t>
    </rPh>
    <rPh sb="7" eb="9">
      <t>ケントウ</t>
    </rPh>
    <rPh sb="9" eb="11">
      <t>ジギョウ</t>
    </rPh>
    <phoneticPr fontId="0"/>
  </si>
  <si>
    <t>　新たな劇場整備について、30年度の調査検討を踏まえ、有識者による検討委員会を設置し、整備のあり方等を検討する。</t>
    <rPh sb="1" eb="2">
      <t>アラ</t>
    </rPh>
    <rPh sb="4" eb="6">
      <t>ゲキジョウ</t>
    </rPh>
    <rPh sb="6" eb="8">
      <t>セイビ</t>
    </rPh>
    <rPh sb="15" eb="17">
      <t>ネンド</t>
    </rPh>
    <rPh sb="18" eb="20">
      <t>チョウサ</t>
    </rPh>
    <rPh sb="20" eb="22">
      <t>ケントウ</t>
    </rPh>
    <rPh sb="23" eb="24">
      <t>フ</t>
    </rPh>
    <rPh sb="27" eb="30">
      <t>ユウシキシャ</t>
    </rPh>
    <rPh sb="33" eb="35">
      <t>ケントウ</t>
    </rPh>
    <rPh sb="35" eb="38">
      <t>イインカイ</t>
    </rPh>
    <rPh sb="39" eb="41">
      <t>セッチ</t>
    </rPh>
    <rPh sb="43" eb="45">
      <t>セイビ</t>
    </rPh>
    <rPh sb="48" eb="49">
      <t>カタ</t>
    </rPh>
    <rPh sb="49" eb="50">
      <t>トウ</t>
    </rPh>
    <rPh sb="51" eb="53">
      <t>ケントウ</t>
    </rPh>
    <phoneticPr fontId="2"/>
  </si>
  <si>
    <t>　神奈川県よりパスポート発給事務の移譲を受け、31年秋にセンター南駅構内に新たに市のパスポートセンターを設置する。産業貿易センタービルにおいても、県と共同でパスポートセンターを運用する。</t>
    <rPh sb="20" eb="21">
      <t>ウ</t>
    </rPh>
    <rPh sb="32" eb="34">
      <t>ミナミエキ</t>
    </rPh>
    <rPh sb="34" eb="36">
      <t>コウナイ</t>
    </rPh>
    <rPh sb="37" eb="38">
      <t>アラ</t>
    </rPh>
    <rPh sb="40" eb="41">
      <t>シ</t>
    </rPh>
    <rPh sb="52" eb="54">
      <t>セッチ</t>
    </rPh>
    <rPh sb="57" eb="61">
      <t>サンギョウボウエキ</t>
    </rPh>
    <rPh sb="73" eb="74">
      <t>ケン</t>
    </rPh>
    <rPh sb="75" eb="77">
      <t>キョウドウ</t>
    </rPh>
    <rPh sb="88" eb="90">
      <t>ウンヨウ</t>
    </rPh>
    <phoneticPr fontId="3"/>
  </si>
  <si>
    <t>　東京2020オリンピック・パラリンピックの成功に最大限貢献するため、競技の円滑な実施に向けた調整等に取り組むとともに、大会の機運醸成を図る。また、大会を契機として、スポーツや文化芸術の振興、案内標識改善や通信環境整備など市内滞在環境の向上、街の美化など環境整備、環境行動の促進などの様々な取組を進める。</t>
    <phoneticPr fontId="18"/>
  </si>
  <si>
    <t>　区民文化センターの整備に向け、瀬谷区では、保留床売買契約に基づく一部支払い、港北区では不動産鑑定、都筑区では設計協議等を行う。</t>
    <rPh sb="57" eb="59">
      <t>キョウギ</t>
    </rPh>
    <rPh sb="59" eb="60">
      <t>トウ</t>
    </rPh>
    <rPh sb="61" eb="62">
      <t>オコナ</t>
    </rPh>
    <phoneticPr fontId="2"/>
  </si>
  <si>
    <t>　33年2月末から休館し、長寿命化対策工事等を実施する。
　31年度は実施設計及び収蔵作品等の移転に向けた調査などを行う。</t>
    <rPh sb="3" eb="4">
      <t>ネン</t>
    </rPh>
    <rPh sb="5" eb="6">
      <t>ガツ</t>
    </rPh>
    <rPh sb="6" eb="7">
      <t>マツ</t>
    </rPh>
    <rPh sb="21" eb="22">
      <t>トウ</t>
    </rPh>
    <rPh sb="32" eb="34">
      <t>ネンド</t>
    </rPh>
    <rPh sb="58" eb="59">
      <t>オコナ</t>
    </rPh>
    <phoneticPr fontId="2"/>
  </si>
  <si>
    <t>　33年1月から休館して行う天井脱落対策工事と合わせて、長寿命化対策やバリアフリー対策、パイプオルガン分解整備等を実施する。
　31年度は実施設計を行う。</t>
    <rPh sb="3" eb="4">
      <t>ネン</t>
    </rPh>
    <rPh sb="5" eb="6">
      <t>ガツ</t>
    </rPh>
    <rPh sb="8" eb="10">
      <t>キュウカン</t>
    </rPh>
    <rPh sb="12" eb="13">
      <t>オコナ</t>
    </rPh>
    <rPh sb="20" eb="22">
      <t>コウジ</t>
    </rPh>
    <rPh sb="23" eb="24">
      <t>ア</t>
    </rPh>
    <phoneticPr fontId="2"/>
  </si>
  <si>
    <t>　横浜マリンタワーの老朽化に伴い、長寿命化を目的とした改修を行う。</t>
    <rPh sb="1" eb="3">
      <t>ヨコハマ</t>
    </rPh>
    <rPh sb="14" eb="15">
      <t>トモナ</t>
    </rPh>
    <rPh sb="17" eb="18">
      <t>チョウ</t>
    </rPh>
    <phoneticPr fontId="2"/>
  </si>
  <si>
    <t>三渓園施設整備等支援事業</t>
    <rPh sb="0" eb="3">
      <t>サンケイエン</t>
    </rPh>
    <rPh sb="3" eb="5">
      <t>シセツ</t>
    </rPh>
    <rPh sb="5" eb="7">
      <t>セイビ</t>
    </rPh>
    <rPh sb="7" eb="8">
      <t>トウ</t>
    </rPh>
    <rPh sb="8" eb="10">
      <t>シエン</t>
    </rPh>
    <rPh sb="10" eb="12">
      <t>ジギョウ</t>
    </rPh>
    <phoneticPr fontId="8"/>
  </si>
  <si>
    <t>　MICEの誘致・開催支援に向けたPRやセールス、観光集客イベントへの支援等を行う。
　また、32年度末に（公財）横浜市建築助成公社から本市へ移管される「みなとみらい公共駐車場」について、移管後の運営事業者選定手続きを進める。</t>
    <rPh sb="6" eb="8">
      <t>ユウチ</t>
    </rPh>
    <rPh sb="9" eb="11">
      <t>カイサイ</t>
    </rPh>
    <rPh sb="11" eb="13">
      <t>シエン</t>
    </rPh>
    <rPh sb="14" eb="15">
      <t>ム</t>
    </rPh>
    <rPh sb="25" eb="27">
      <t>カンコウ</t>
    </rPh>
    <rPh sb="27" eb="29">
      <t>シュウキャク</t>
    </rPh>
    <rPh sb="35" eb="37">
      <t>シエン</t>
    </rPh>
    <rPh sb="37" eb="38">
      <t>トウ</t>
    </rPh>
    <rPh sb="39" eb="40">
      <t>オコナ</t>
    </rPh>
    <phoneticPr fontId="10"/>
  </si>
  <si>
    <t>　29年９月に国の重要文化財に指定されたことを契機として、帆船日本丸を末永く、保存活用していくための大規模改修を実施する。</t>
    <rPh sb="3" eb="4">
      <t>ネン</t>
    </rPh>
    <rPh sb="5" eb="6">
      <t>ガツ</t>
    </rPh>
    <rPh sb="7" eb="8">
      <t>クニ</t>
    </rPh>
    <rPh sb="9" eb="11">
      <t>ジュウヨウ</t>
    </rPh>
    <rPh sb="11" eb="14">
      <t>ブンカザイ</t>
    </rPh>
    <rPh sb="15" eb="17">
      <t>シテイ</t>
    </rPh>
    <rPh sb="23" eb="25">
      <t>ケイキ</t>
    </rPh>
    <rPh sb="29" eb="31">
      <t>ハンセン</t>
    </rPh>
    <rPh sb="31" eb="33">
      <t>ニッポン</t>
    </rPh>
    <rPh sb="33" eb="34">
      <t>マル</t>
    </rPh>
    <rPh sb="35" eb="37">
      <t>スエナガ</t>
    </rPh>
    <rPh sb="39" eb="41">
      <t>ホゾン</t>
    </rPh>
    <rPh sb="41" eb="43">
      <t>カツヨウ</t>
    </rPh>
    <rPh sb="50" eb="53">
      <t>ダイキボ</t>
    </rPh>
    <rPh sb="53" eb="55">
      <t>カイシュウ</t>
    </rPh>
    <rPh sb="56" eb="58">
      <t>ジッシ</t>
    </rPh>
    <phoneticPr fontId="2"/>
  </si>
  <si>
    <t>　国の動向やこれまでの調査検討等を踏まえ、引き続きＩＲの調査・分析等を実施する。</t>
    <rPh sb="1" eb="2">
      <t>クニ</t>
    </rPh>
    <rPh sb="3" eb="5">
      <t>ドウコウ</t>
    </rPh>
    <rPh sb="11" eb="13">
      <t>チョウサ</t>
    </rPh>
    <rPh sb="13" eb="15">
      <t>ケントウ</t>
    </rPh>
    <rPh sb="15" eb="16">
      <t>トウ</t>
    </rPh>
    <rPh sb="17" eb="18">
      <t>フ</t>
    </rPh>
    <rPh sb="21" eb="22">
      <t>ヒ</t>
    </rPh>
    <rPh sb="23" eb="24">
      <t>ツヅ</t>
    </rPh>
    <rPh sb="28" eb="30">
      <t>チョウサ</t>
    </rPh>
    <rPh sb="31" eb="33">
      <t>ブンセキ</t>
    </rPh>
    <rPh sb="33" eb="34">
      <t>トウ</t>
    </rPh>
    <rPh sb="35" eb="37">
      <t>ジッシ</t>
    </rPh>
    <phoneticPr fontId="2"/>
  </si>
  <si>
    <t>　国際園芸博覧会の招致を推進するため、誘致推進組織の設立や招致活動としての北京国際園芸博覧会への出展、国際園芸家協会（AIPH）への申請準備等を行う。</t>
    <rPh sb="19" eb="21">
      <t>ユウチ</t>
    </rPh>
    <rPh sb="21" eb="23">
      <t>スイシン</t>
    </rPh>
    <rPh sb="23" eb="25">
      <t>ソシキ</t>
    </rPh>
    <rPh sb="26" eb="28">
      <t>セツリツ</t>
    </rPh>
    <rPh sb="29" eb="31">
      <t>ショウチ</t>
    </rPh>
    <rPh sb="31" eb="33">
      <t>カツドウ</t>
    </rPh>
    <rPh sb="37" eb="39">
      <t>ペキン</t>
    </rPh>
    <rPh sb="39" eb="41">
      <t>コクサイ</t>
    </rPh>
    <rPh sb="41" eb="43">
      <t>エンゲイ</t>
    </rPh>
    <rPh sb="43" eb="46">
      <t>ハクランカイ</t>
    </rPh>
    <rPh sb="48" eb="50">
      <t>シュッテン</t>
    </rPh>
    <rPh sb="51" eb="53">
      <t>コクサイ</t>
    </rPh>
    <rPh sb="53" eb="56">
      <t>エンゲイカ</t>
    </rPh>
    <rPh sb="56" eb="58">
      <t>キョウカイ</t>
    </rPh>
    <rPh sb="66" eb="68">
      <t>シンセイ</t>
    </rPh>
    <rPh sb="68" eb="70">
      <t>ジュンビ</t>
    </rPh>
    <rPh sb="70" eb="71">
      <t>トウ</t>
    </rPh>
    <rPh sb="72" eb="73">
      <t>オコナ</t>
    </rPh>
    <phoneticPr fontId="2"/>
  </si>
  <si>
    <t>　32年１月末のしゅん工に向けて、本体工事や中層部の内部整備工事等を行う。また、移転に向けて、移転事業者の選定、什器・備品の購入、幹線ネットワークの設計・整備や商業施設の開業に向けた準備などを進める。</t>
    <phoneticPr fontId="18"/>
  </si>
  <si>
    <t>　32年１月末のしゅん工に伴い、新市庁舎の建物総合管理業務など施設管理（光熱水費を含む）を行う。</t>
    <rPh sb="36" eb="40">
      <t>コウネツスイヒ</t>
    </rPh>
    <rPh sb="41" eb="42">
      <t>フク</t>
    </rPh>
    <phoneticPr fontId="18"/>
  </si>
  <si>
    <t>　市民生活の拠点となる鉄道駅周辺等で、公共施設の整備及び都市機能の集積を目的とした市街地再開発事業を実施するとともに、既成市街地の再生や賑わいのある安全かつ快適な街の創出を目的とした土地区画整理事業等を実施する。
　なお、会計運営計画の策定に合わせ、31年度予算より市街地開発事業はすべて特別会計（市街地開発事業費会計）で経理する。</t>
    <rPh sb="16" eb="17">
      <t>トウ</t>
    </rPh>
    <rPh sb="99" eb="100">
      <t>トウ</t>
    </rPh>
    <rPh sb="149" eb="156">
      <t>シガイチカイハツジギョウ</t>
    </rPh>
    <rPh sb="156" eb="157">
      <t>ヒ</t>
    </rPh>
    <rPh sb="157" eb="159">
      <t>カイケイ</t>
    </rPh>
    <phoneticPr fontId="2"/>
  </si>
  <si>
    <t>　「関内・関外地区活性化推進計画」の具体的な内容となる「アクションプラン」に基づく優先的取組として、現市庁舎街区の事業予定者を決定する。また、関内駅北口周辺整備事業や市庁舎移転を契機とした関内駅周辺地区のまちづくりなどに引き続き取り組む。</t>
    <rPh sb="59" eb="62">
      <t>ヨテイシャ</t>
    </rPh>
    <rPh sb="63" eb="65">
      <t>ケッテイ</t>
    </rPh>
    <rPh sb="76" eb="78">
      <t>シュウヘン</t>
    </rPh>
    <phoneticPr fontId="2"/>
  </si>
  <si>
    <t>　過年度に行った自動車駐車場整備に係る公債費について、一般会計から自動車駐車場事業費会計へ繰出を行う。また、市民サービスの向上と経営改善を図るため、指定管理者制度など、より効率的な運営方式に見直していくとともに、より良い在り方の方向性の整理・検討を進める。</t>
    <rPh sb="54" eb="56">
      <t>シミン</t>
    </rPh>
    <rPh sb="61" eb="63">
      <t>コウジョウ</t>
    </rPh>
    <rPh sb="64" eb="66">
      <t>ケイエイ</t>
    </rPh>
    <rPh sb="66" eb="68">
      <t>カイゼン</t>
    </rPh>
    <rPh sb="69" eb="70">
      <t>ハカ</t>
    </rPh>
    <rPh sb="74" eb="76">
      <t>シテイ</t>
    </rPh>
    <rPh sb="76" eb="79">
      <t>カンリシャ</t>
    </rPh>
    <rPh sb="79" eb="81">
      <t>セイド</t>
    </rPh>
    <rPh sb="86" eb="89">
      <t>コウリツテキ</t>
    </rPh>
    <rPh sb="90" eb="92">
      <t>ウンエイ</t>
    </rPh>
    <rPh sb="92" eb="94">
      <t>ホウシキ</t>
    </rPh>
    <rPh sb="95" eb="97">
      <t>ミナオ</t>
    </rPh>
    <rPh sb="108" eb="109">
      <t>ヨ</t>
    </rPh>
    <rPh sb="110" eb="111">
      <t>ア</t>
    </rPh>
    <rPh sb="112" eb="113">
      <t>カタ</t>
    </rPh>
    <rPh sb="114" eb="117">
      <t>ホウコウセイ</t>
    </rPh>
    <rPh sb="118" eb="120">
      <t>セイリ</t>
    </rPh>
    <rPh sb="121" eb="123">
      <t>ケントウ</t>
    </rPh>
    <rPh sb="124" eb="125">
      <t>スス</t>
    </rPh>
    <phoneticPr fontId="2"/>
  </si>
  <si>
    <t>　所要額を精査して計上。
　31年度政府予算案を踏まえ、ひとり親家庭を対象とした自立支援教育訓練給付金の拡充等を反映し計上。</t>
    <rPh sb="1" eb="4">
      <t>ショヨウガク</t>
    </rPh>
    <rPh sb="5" eb="7">
      <t>セイサ</t>
    </rPh>
    <rPh sb="9" eb="11">
      <t>ケイジョウ</t>
    </rPh>
    <rPh sb="31" eb="32">
      <t>オヤ</t>
    </rPh>
    <rPh sb="32" eb="34">
      <t>カテイ</t>
    </rPh>
    <rPh sb="35" eb="37">
      <t>タイショウ</t>
    </rPh>
    <rPh sb="40" eb="42">
      <t>ジリツ</t>
    </rPh>
    <rPh sb="42" eb="44">
      <t>シエン</t>
    </rPh>
    <rPh sb="44" eb="46">
      <t>キョウイク</t>
    </rPh>
    <rPh sb="46" eb="48">
      <t>クンレン</t>
    </rPh>
    <rPh sb="48" eb="50">
      <t>キュウフ</t>
    </rPh>
    <rPh sb="50" eb="51">
      <t>キン</t>
    </rPh>
    <rPh sb="52" eb="54">
      <t>カクジュウ</t>
    </rPh>
    <rPh sb="54" eb="55">
      <t>トウ</t>
    </rPh>
    <rPh sb="56" eb="58">
      <t>ハンエイ</t>
    </rPh>
    <rPh sb="59" eb="61">
      <t>ケイジョウ</t>
    </rPh>
    <phoneticPr fontId="2"/>
  </si>
  <si>
    <t>　局要求額に加え、30年度第２次政府補正予算案を踏まえ、保育士修学資金貸付事業の33年度までの継続に係る経費を計上。</t>
    <rPh sb="28" eb="31">
      <t>ホイクシ</t>
    </rPh>
    <rPh sb="31" eb="33">
      <t>シュウガク</t>
    </rPh>
    <rPh sb="33" eb="35">
      <t>シキン</t>
    </rPh>
    <rPh sb="35" eb="37">
      <t>カシツケ</t>
    </rPh>
    <rPh sb="37" eb="39">
      <t>ジギョウ</t>
    </rPh>
    <rPh sb="42" eb="44">
      <t>ネンド</t>
    </rPh>
    <rPh sb="47" eb="49">
      <t>ケイゾク</t>
    </rPh>
    <rPh sb="50" eb="51">
      <t>カカ</t>
    </rPh>
    <rPh sb="52" eb="54">
      <t>ケイヒ</t>
    </rPh>
    <rPh sb="55" eb="57">
      <t>ケイジョウ</t>
    </rPh>
    <phoneticPr fontId="2"/>
  </si>
  <si>
    <t>　局要求額に加え、31年度政府予算案を踏まえ、児童措置費等の拡充に合わせ、単価を引き下げ。</t>
    <rPh sb="30" eb="32">
      <t>カクジュウ</t>
    </rPh>
    <rPh sb="33" eb="34">
      <t>ア</t>
    </rPh>
    <rPh sb="37" eb="39">
      <t>タンカ</t>
    </rPh>
    <rPh sb="40" eb="41">
      <t>ヒ</t>
    </rPh>
    <rPh sb="42" eb="43">
      <t>サ</t>
    </rPh>
    <phoneticPr fontId="2"/>
  </si>
  <si>
    <t>　精神障害者の社会復帰、自立等を図るため、日常生活の支援や相談等を行う精神障害者生活支援センターの運営費を助成する。
　31年度は、B型全９区のサービスの機能強化によるA型との機能標準化と、退院サポート事業をB型全区で実施する。</t>
    <rPh sb="1" eb="3">
      <t>セイシン</t>
    </rPh>
    <rPh sb="3" eb="6">
      <t>ショウガイシャ</t>
    </rPh>
    <rPh sb="7" eb="9">
      <t>シャカイ</t>
    </rPh>
    <rPh sb="9" eb="11">
      <t>フッキ</t>
    </rPh>
    <rPh sb="12" eb="14">
      <t>ジリツ</t>
    </rPh>
    <rPh sb="14" eb="15">
      <t>トウ</t>
    </rPh>
    <rPh sb="16" eb="17">
      <t>ハカ</t>
    </rPh>
    <rPh sb="21" eb="23">
      <t>ニチジョウ</t>
    </rPh>
    <rPh sb="23" eb="25">
      <t>セイカツ</t>
    </rPh>
    <rPh sb="26" eb="28">
      <t>シエン</t>
    </rPh>
    <rPh sb="29" eb="31">
      <t>ソウダン</t>
    </rPh>
    <rPh sb="31" eb="32">
      <t>トウ</t>
    </rPh>
    <rPh sb="33" eb="34">
      <t>オコナ</t>
    </rPh>
    <rPh sb="35" eb="37">
      <t>セイシン</t>
    </rPh>
    <rPh sb="37" eb="40">
      <t>ショウガイシャ</t>
    </rPh>
    <rPh sb="40" eb="42">
      <t>セイカツ</t>
    </rPh>
    <rPh sb="42" eb="44">
      <t>シエン</t>
    </rPh>
    <rPh sb="49" eb="52">
      <t>ウンエイヒ</t>
    </rPh>
    <rPh sb="53" eb="55">
      <t>ジョセイ</t>
    </rPh>
    <rPh sb="62" eb="64">
      <t>ネンド</t>
    </rPh>
    <rPh sb="67" eb="68">
      <t>ガタ</t>
    </rPh>
    <rPh sb="77" eb="79">
      <t>キノウ</t>
    </rPh>
    <rPh sb="79" eb="81">
      <t>キョウカ</t>
    </rPh>
    <rPh sb="85" eb="86">
      <t>ガタ</t>
    </rPh>
    <rPh sb="88" eb="90">
      <t>キノウ</t>
    </rPh>
    <rPh sb="90" eb="93">
      <t>ヒョウジュンカ</t>
    </rPh>
    <rPh sb="95" eb="97">
      <t>タイイン</t>
    </rPh>
    <rPh sb="101" eb="103">
      <t>ジギョウ</t>
    </rPh>
    <rPh sb="105" eb="106">
      <t>ガタ</t>
    </rPh>
    <rPh sb="106" eb="107">
      <t>ゼン</t>
    </rPh>
    <rPh sb="107" eb="108">
      <t>ク</t>
    </rPh>
    <rPh sb="109" eb="111">
      <t>ジッシ</t>
    </rPh>
    <phoneticPr fontId="2"/>
  </si>
  <si>
    <t>　総務副大臣通知「地方公営企業繰出金について」等に基づき、一般会計からの下水道事業会計への繰出（雨水処理経費・行政的経費等）を実施する。</t>
    <rPh sb="29" eb="31">
      <t>イッパン</t>
    </rPh>
    <rPh sb="31" eb="33">
      <t>カイケイ</t>
    </rPh>
    <rPh sb="36" eb="39">
      <t>ゲスイドウ</t>
    </rPh>
    <rPh sb="39" eb="41">
      <t>ジギョウ</t>
    </rPh>
    <rPh sb="41" eb="43">
      <t>カイケイ</t>
    </rPh>
    <rPh sb="45" eb="46">
      <t>ク</t>
    </rPh>
    <rPh sb="46" eb="47">
      <t>ダ</t>
    </rPh>
    <rPh sb="48" eb="50">
      <t>ウスイ</t>
    </rPh>
    <rPh sb="50" eb="52">
      <t>ショリ</t>
    </rPh>
    <rPh sb="52" eb="54">
      <t>ケイヒ</t>
    </rPh>
    <rPh sb="55" eb="58">
      <t>ギョウセイテキ</t>
    </rPh>
    <rPh sb="58" eb="60">
      <t>ケイヒ</t>
    </rPh>
    <rPh sb="60" eb="61">
      <t>トウ</t>
    </rPh>
    <rPh sb="63" eb="65">
      <t>ジッシ</t>
    </rPh>
    <phoneticPr fontId="21"/>
  </si>
  <si>
    <t>　横浜港の良好な景観と周辺の観光資源などを生かし、世界に注目され、目的地とされる「ハーバーリゾートの形成」を目指し、民間事業者による開発が可能な環境を整えるため、引き続き倉庫等の移転協議や建物調査などを行う。</t>
    <rPh sb="1" eb="4">
      <t>ヨコハマコウ</t>
    </rPh>
    <rPh sb="5" eb="7">
      <t>リョウコウ</t>
    </rPh>
    <rPh sb="8" eb="10">
      <t>ケイカン</t>
    </rPh>
    <rPh sb="11" eb="13">
      <t>シュウヘン</t>
    </rPh>
    <rPh sb="14" eb="16">
      <t>カンコウ</t>
    </rPh>
    <rPh sb="16" eb="18">
      <t>シゲン</t>
    </rPh>
    <rPh sb="21" eb="22">
      <t>イ</t>
    </rPh>
    <rPh sb="25" eb="27">
      <t>セカイ</t>
    </rPh>
    <rPh sb="28" eb="30">
      <t>チュウモク</t>
    </rPh>
    <rPh sb="33" eb="36">
      <t>モクテキチ</t>
    </rPh>
    <rPh sb="50" eb="52">
      <t>ケイセイ</t>
    </rPh>
    <rPh sb="54" eb="56">
      <t>メザ</t>
    </rPh>
    <rPh sb="58" eb="60">
      <t>ミンカン</t>
    </rPh>
    <rPh sb="60" eb="63">
      <t>ジギョウシャ</t>
    </rPh>
    <rPh sb="66" eb="68">
      <t>カイハツ</t>
    </rPh>
    <rPh sb="69" eb="71">
      <t>カノウ</t>
    </rPh>
    <rPh sb="72" eb="74">
      <t>カンキョウ</t>
    </rPh>
    <rPh sb="75" eb="76">
      <t>トトノ</t>
    </rPh>
    <rPh sb="81" eb="82">
      <t>ヒ</t>
    </rPh>
    <rPh sb="83" eb="84">
      <t>ツヅ</t>
    </rPh>
    <rPh sb="85" eb="87">
      <t>ソウコ</t>
    </rPh>
    <rPh sb="87" eb="88">
      <t>トウ</t>
    </rPh>
    <rPh sb="89" eb="91">
      <t>イテン</t>
    </rPh>
    <rPh sb="91" eb="93">
      <t>キョウギ</t>
    </rPh>
    <rPh sb="94" eb="96">
      <t>タテモノ</t>
    </rPh>
    <rPh sb="96" eb="98">
      <t>チョウサ</t>
    </rPh>
    <rPh sb="101" eb="102">
      <t>オコナ</t>
    </rPh>
    <phoneticPr fontId="2"/>
  </si>
  <si>
    <t>　消防防災活動の中枢となる消防本部の機能強化を図るため、30年度に引き続き、新たな消防本部庁舎の実施設計を行う。併せて、保土ケ谷消防署の移転整備に係る工事等を実施する。</t>
    <rPh sb="1" eb="3">
      <t>ショウボウ</t>
    </rPh>
    <rPh sb="3" eb="5">
      <t>ボウサイ</t>
    </rPh>
    <rPh sb="5" eb="7">
      <t>カツドウ</t>
    </rPh>
    <rPh sb="8" eb="10">
      <t>チュウスウ</t>
    </rPh>
    <rPh sb="13" eb="15">
      <t>ショウボウ</t>
    </rPh>
    <rPh sb="15" eb="17">
      <t>ホンブ</t>
    </rPh>
    <rPh sb="18" eb="20">
      <t>キノウ</t>
    </rPh>
    <rPh sb="20" eb="22">
      <t>キョウカ</t>
    </rPh>
    <rPh sb="23" eb="24">
      <t>ハカ</t>
    </rPh>
    <rPh sb="30" eb="32">
      <t>ネンド</t>
    </rPh>
    <rPh sb="33" eb="34">
      <t>ヒ</t>
    </rPh>
    <rPh sb="35" eb="36">
      <t>ツヅ</t>
    </rPh>
    <rPh sb="38" eb="39">
      <t>アラ</t>
    </rPh>
    <rPh sb="41" eb="43">
      <t>ショウボウ</t>
    </rPh>
    <rPh sb="43" eb="45">
      <t>ホンブ</t>
    </rPh>
    <rPh sb="45" eb="47">
      <t>チョウシャ</t>
    </rPh>
    <rPh sb="48" eb="50">
      <t>ジッシ</t>
    </rPh>
    <rPh sb="50" eb="52">
      <t>セッケイ</t>
    </rPh>
    <rPh sb="53" eb="54">
      <t>オコナ</t>
    </rPh>
    <rPh sb="56" eb="57">
      <t>アワ</t>
    </rPh>
    <rPh sb="60" eb="64">
      <t>ホドガヤ</t>
    </rPh>
    <rPh sb="64" eb="67">
      <t>ショウボウショ</t>
    </rPh>
    <rPh sb="68" eb="70">
      <t>イテン</t>
    </rPh>
    <rPh sb="70" eb="72">
      <t>セイビ</t>
    </rPh>
    <rPh sb="73" eb="74">
      <t>カカ</t>
    </rPh>
    <rPh sb="75" eb="77">
      <t>コウジ</t>
    </rPh>
    <rPh sb="77" eb="78">
      <t>トウ</t>
    </rPh>
    <rPh sb="79" eb="81">
      <t>ジッシ</t>
    </rPh>
    <phoneticPr fontId="2"/>
  </si>
  <si>
    <t>　中期４か年計画の推進に向け、事業費を追加計上。</t>
    <rPh sb="1" eb="3">
      <t>チュウキ</t>
    </rPh>
    <rPh sb="5" eb="6">
      <t>ネン</t>
    </rPh>
    <rPh sb="6" eb="8">
      <t>ケイカク</t>
    </rPh>
    <rPh sb="9" eb="11">
      <t>スイシン</t>
    </rPh>
    <rPh sb="12" eb="13">
      <t>ム</t>
    </rPh>
    <rPh sb="15" eb="18">
      <t>ジギョウヒ</t>
    </rPh>
    <rPh sb="19" eb="21">
      <t>ツイカ</t>
    </rPh>
    <rPh sb="21" eb="23">
      <t>ケイジョウ</t>
    </rPh>
    <phoneticPr fontId="2"/>
  </si>
  <si>
    <t>－</t>
  </si>
  <si>
    <t>　2025年に向けた医療機能確保のため、以下の取組を実施する。
・地域医療構想を踏まえた病床機能転換及び増床
　の促進
・地域における医療連携の推進
・医療人材等の確保に向けた検討
・Tele-ICUの体制整備　等</t>
    <rPh sb="5" eb="6">
      <t>ネン</t>
    </rPh>
    <rPh sb="7" eb="8">
      <t>ム</t>
    </rPh>
    <rPh sb="10" eb="12">
      <t>イリョウ</t>
    </rPh>
    <rPh sb="12" eb="14">
      <t>キノウ</t>
    </rPh>
    <rPh sb="14" eb="16">
      <t>カクホ</t>
    </rPh>
    <rPh sb="20" eb="22">
      <t>イカ</t>
    </rPh>
    <rPh sb="23" eb="25">
      <t>トリクミ</t>
    </rPh>
    <rPh sb="26" eb="28">
      <t>ジッシ</t>
    </rPh>
    <rPh sb="33" eb="35">
      <t>チイキ</t>
    </rPh>
    <rPh sb="35" eb="37">
      <t>イリョウ</t>
    </rPh>
    <rPh sb="37" eb="39">
      <t>コウソウ</t>
    </rPh>
    <rPh sb="40" eb="41">
      <t>フ</t>
    </rPh>
    <rPh sb="44" eb="46">
      <t>ビョウショウ</t>
    </rPh>
    <rPh sb="46" eb="48">
      <t>キノウ</t>
    </rPh>
    <rPh sb="48" eb="50">
      <t>テンカン</t>
    </rPh>
    <rPh sb="50" eb="51">
      <t>オヨ</t>
    </rPh>
    <rPh sb="52" eb="54">
      <t>ゾウショウ</t>
    </rPh>
    <rPh sb="57" eb="59">
      <t>ソクシン</t>
    </rPh>
    <rPh sb="61" eb="63">
      <t>チイキ</t>
    </rPh>
    <rPh sb="67" eb="69">
      <t>イリョウ</t>
    </rPh>
    <rPh sb="69" eb="71">
      <t>レンケイ</t>
    </rPh>
    <rPh sb="72" eb="74">
      <t>スイシン</t>
    </rPh>
    <rPh sb="76" eb="78">
      <t>イリョウ</t>
    </rPh>
    <rPh sb="78" eb="80">
      <t>ジンザイ</t>
    </rPh>
    <rPh sb="80" eb="81">
      <t>ナド</t>
    </rPh>
    <rPh sb="82" eb="84">
      <t>カクホ</t>
    </rPh>
    <rPh sb="85" eb="86">
      <t>ム</t>
    </rPh>
    <rPh sb="88" eb="90">
      <t>ケントウ</t>
    </rPh>
    <rPh sb="101" eb="103">
      <t>タイセイ</t>
    </rPh>
    <rPh sb="103" eb="105">
      <t>セイビ</t>
    </rPh>
    <rPh sb="106" eb="107">
      <t>トウ</t>
    </rPh>
    <phoneticPr fontId="15"/>
  </si>
  <si>
    <t>　31年度政府予算案を踏まえ、医療的配慮が必要な入所者の安全確保のため、非常用自家発電設備の整備補助を計上。</t>
    <rPh sb="51" eb="53">
      <t>ケイジョウ</t>
    </rPh>
    <phoneticPr fontId="2"/>
  </si>
  <si>
    <t>―</t>
    <phoneticPr fontId="2"/>
  </si>
  <si>
    <t>　31年度政府予算案を踏まえ、ブロック塀の倒壊事故等を防ぐため、高齢者施設に対し、改善が必要なブロック塀等の除却・新設工事の補助を計上。</t>
    <rPh sb="65" eb="67">
      <t>ケイジョウ</t>
    </rPh>
    <phoneticPr fontId="2"/>
  </si>
  <si>
    <t>―</t>
    <phoneticPr fontId="2"/>
  </si>
  <si>
    <t>－</t>
    <phoneticPr fontId="2"/>
  </si>
  <si>
    <t>未婚の児童扶養手当受給者に対する臨時・特別給付金支給事業</t>
    <rPh sb="0" eb="2">
      <t>ミコン</t>
    </rPh>
    <rPh sb="3" eb="5">
      <t>ジドウ</t>
    </rPh>
    <rPh sb="5" eb="7">
      <t>フヨウ</t>
    </rPh>
    <rPh sb="7" eb="9">
      <t>テアテ</t>
    </rPh>
    <rPh sb="9" eb="11">
      <t>ジュキュウ</t>
    </rPh>
    <rPh sb="11" eb="12">
      <t>シャ</t>
    </rPh>
    <rPh sb="13" eb="14">
      <t>タイ</t>
    </rPh>
    <rPh sb="16" eb="18">
      <t>リンジ</t>
    </rPh>
    <rPh sb="19" eb="21">
      <t>トクベツ</t>
    </rPh>
    <rPh sb="21" eb="24">
      <t>キュウフキン</t>
    </rPh>
    <rPh sb="24" eb="26">
      <t>シキュウ</t>
    </rPh>
    <rPh sb="26" eb="28">
      <t>ジギョウ</t>
    </rPh>
    <phoneticPr fontId="2"/>
  </si>
  <si>
    <t>－</t>
    <phoneticPr fontId="17"/>
  </si>
  <si>
    <t>　外国人の一層の増加が見込まれる状況を踏まえ、外国人への総合的な情報提供・相談を行う拠点となる施設の開設や日本語学習支援、地域とのつながりづくり等の受入環境整備を進める。</t>
    <rPh sb="1" eb="3">
      <t>ガイコク</t>
    </rPh>
    <rPh sb="3" eb="4">
      <t>ジン</t>
    </rPh>
    <rPh sb="5" eb="7">
      <t>イッソウ</t>
    </rPh>
    <rPh sb="8" eb="10">
      <t>ゾウカ</t>
    </rPh>
    <rPh sb="11" eb="13">
      <t>ミコ</t>
    </rPh>
    <rPh sb="16" eb="18">
      <t>ジョウキョウ</t>
    </rPh>
    <rPh sb="19" eb="20">
      <t>フ</t>
    </rPh>
    <rPh sb="23" eb="25">
      <t>ガイコク</t>
    </rPh>
    <rPh sb="25" eb="26">
      <t>ジン</t>
    </rPh>
    <rPh sb="28" eb="31">
      <t>ソウゴウテキ</t>
    </rPh>
    <rPh sb="32" eb="34">
      <t>ジョウホウ</t>
    </rPh>
    <rPh sb="34" eb="36">
      <t>テイキョウ</t>
    </rPh>
    <rPh sb="37" eb="39">
      <t>ソウダン</t>
    </rPh>
    <rPh sb="40" eb="41">
      <t>オコナ</t>
    </rPh>
    <rPh sb="42" eb="44">
      <t>キョテン</t>
    </rPh>
    <rPh sb="47" eb="49">
      <t>シセツ</t>
    </rPh>
    <rPh sb="50" eb="52">
      <t>カイセツ</t>
    </rPh>
    <rPh sb="53" eb="56">
      <t>ニホンゴ</t>
    </rPh>
    <rPh sb="56" eb="58">
      <t>ガクシュウ</t>
    </rPh>
    <rPh sb="58" eb="60">
      <t>シエン</t>
    </rPh>
    <rPh sb="61" eb="63">
      <t>チイキ</t>
    </rPh>
    <rPh sb="72" eb="73">
      <t>トウ</t>
    </rPh>
    <rPh sb="74" eb="76">
      <t>ウケイレ</t>
    </rPh>
    <rPh sb="76" eb="78">
      <t>カンキョウ</t>
    </rPh>
    <rPh sb="78" eb="80">
      <t>セイビ</t>
    </rPh>
    <rPh sb="81" eb="82">
      <t>スス</t>
    </rPh>
    <phoneticPr fontId="2"/>
  </si>
  <si>
    <t>　局要求額に加え、31年度政府予算案を踏まえ、総合相談窓口の運営経費等を拡充して計上。</t>
    <rPh sb="1" eb="2">
      <t>キョク</t>
    </rPh>
    <rPh sb="2" eb="4">
      <t>ヨウキュウ</t>
    </rPh>
    <rPh sb="4" eb="5">
      <t>ガク</t>
    </rPh>
    <rPh sb="6" eb="7">
      <t>クワ</t>
    </rPh>
    <rPh sb="11" eb="12">
      <t>ネン</t>
    </rPh>
    <rPh sb="12" eb="13">
      <t>ド</t>
    </rPh>
    <rPh sb="13" eb="15">
      <t>セイフ</t>
    </rPh>
    <rPh sb="15" eb="17">
      <t>ヨサン</t>
    </rPh>
    <rPh sb="17" eb="18">
      <t>アン</t>
    </rPh>
    <rPh sb="19" eb="20">
      <t>フ</t>
    </rPh>
    <rPh sb="23" eb="25">
      <t>ソウゴウ</t>
    </rPh>
    <rPh sb="25" eb="27">
      <t>ソウダン</t>
    </rPh>
    <rPh sb="27" eb="29">
      <t>マドグチ</t>
    </rPh>
    <rPh sb="30" eb="32">
      <t>ウンエイ</t>
    </rPh>
    <rPh sb="32" eb="34">
      <t>ケイヒ</t>
    </rPh>
    <rPh sb="34" eb="35">
      <t>トウ</t>
    </rPh>
    <rPh sb="36" eb="38">
      <t>カクジュウ</t>
    </rPh>
    <rPh sb="40" eb="42">
      <t>ケイジョウ</t>
    </rPh>
    <phoneticPr fontId="2"/>
  </si>
  <si>
    <t>文化観光局</t>
    <rPh sb="0" eb="5">
      <t>ブンカカンコウキョク</t>
    </rPh>
    <phoneticPr fontId="2"/>
  </si>
  <si>
    <t>映像文化都市づくり推進事業</t>
    <rPh sb="0" eb="2">
      <t>エイゾウ</t>
    </rPh>
    <rPh sb="2" eb="4">
      <t>ブンカ</t>
    </rPh>
    <rPh sb="4" eb="6">
      <t>トシ</t>
    </rPh>
    <rPh sb="9" eb="11">
      <t>スイシン</t>
    </rPh>
    <rPh sb="11" eb="13">
      <t>ジギョウ</t>
    </rPh>
    <phoneticPr fontId="2"/>
  </si>
  <si>
    <t>　横浜らしさを感じる港やウォーターフロントを活用し、光や映像の演出を行うことで、夜間の観光コンテンツの創造等を実施する。</t>
    <rPh sb="1" eb="3">
      <t>ヨコハマ</t>
    </rPh>
    <rPh sb="7" eb="8">
      <t>カン</t>
    </rPh>
    <rPh sb="10" eb="11">
      <t>ミナト</t>
    </rPh>
    <rPh sb="22" eb="24">
      <t>カツヨウ</t>
    </rPh>
    <rPh sb="26" eb="27">
      <t>ヒカリ</t>
    </rPh>
    <rPh sb="28" eb="30">
      <t>エイゾウ</t>
    </rPh>
    <rPh sb="31" eb="33">
      <t>エンシュツ</t>
    </rPh>
    <rPh sb="34" eb="35">
      <t>オコナ</t>
    </rPh>
    <rPh sb="40" eb="42">
      <t>ヤカン</t>
    </rPh>
    <rPh sb="43" eb="45">
      <t>カンコウ</t>
    </rPh>
    <rPh sb="51" eb="53">
      <t>ソウゾウ</t>
    </rPh>
    <rPh sb="53" eb="54">
      <t>トウ</t>
    </rPh>
    <rPh sb="55" eb="57">
      <t>ジッシ</t>
    </rPh>
    <phoneticPr fontId="2"/>
  </si>
  <si>
    <t>　局要求額どおり。</t>
    <rPh sb="1" eb="4">
      <t>キョクヨウキュウ</t>
    </rPh>
    <rPh sb="4" eb="5">
      <t>ガク</t>
    </rPh>
    <phoneticPr fontId="2"/>
  </si>
  <si>
    <t>海外誘客事業</t>
    <rPh sb="0" eb="2">
      <t>カイガイ</t>
    </rPh>
    <rPh sb="2" eb="4">
      <t>ユウキャク</t>
    </rPh>
    <rPh sb="4" eb="6">
      <t>ジギョウ</t>
    </rPh>
    <phoneticPr fontId="2"/>
  </si>
  <si>
    <t>　個人旅行者向けプロモーションやクルーズ旅客を対象とした市内回遊の促進、海外の旅行会社を対象に三溪園など和の資源を訴求する視察ツアーなどを実施する。</t>
    <rPh sb="1" eb="3">
      <t>コジン</t>
    </rPh>
    <rPh sb="3" eb="6">
      <t>リョコウシャ</t>
    </rPh>
    <rPh sb="6" eb="7">
      <t>ム</t>
    </rPh>
    <rPh sb="20" eb="22">
      <t>リョキャク</t>
    </rPh>
    <rPh sb="23" eb="25">
      <t>タイショウ</t>
    </rPh>
    <rPh sb="28" eb="30">
      <t>シナイ</t>
    </rPh>
    <rPh sb="30" eb="32">
      <t>カイユウ</t>
    </rPh>
    <rPh sb="33" eb="35">
      <t>ソクシン</t>
    </rPh>
    <rPh sb="36" eb="38">
      <t>カイガイ</t>
    </rPh>
    <rPh sb="39" eb="41">
      <t>リョコウ</t>
    </rPh>
    <rPh sb="41" eb="43">
      <t>カイシャ</t>
    </rPh>
    <rPh sb="44" eb="46">
      <t>タイショウ</t>
    </rPh>
    <rPh sb="47" eb="50">
      <t>サンケイエン</t>
    </rPh>
    <rPh sb="52" eb="53">
      <t>ワ</t>
    </rPh>
    <rPh sb="54" eb="56">
      <t>シゲン</t>
    </rPh>
    <rPh sb="57" eb="59">
      <t>ソキュウ</t>
    </rPh>
    <rPh sb="61" eb="63">
      <t>シサツ</t>
    </rPh>
    <rPh sb="69" eb="71">
      <t>ジッシ</t>
    </rPh>
    <phoneticPr fontId="2"/>
  </si>
  <si>
    <t>横浜おもてなし事業</t>
    <rPh sb="0" eb="2">
      <t>ヨコハマ</t>
    </rPh>
    <rPh sb="7" eb="9">
      <t>ジギョウ</t>
    </rPh>
    <phoneticPr fontId="2"/>
  </si>
  <si>
    <t>　観光案内所の運営等による受入環境の向上に加えて、ラグビーワールドカップ2019™観戦客の市内回遊性向上、ナイトタイムエコノミーの充実などを民間事業者との協働により実施する。</t>
    <rPh sb="1" eb="3">
      <t>カンコウ</t>
    </rPh>
    <rPh sb="3" eb="5">
      <t>アンナイ</t>
    </rPh>
    <rPh sb="5" eb="6">
      <t>ジョ</t>
    </rPh>
    <rPh sb="7" eb="9">
      <t>ウンエイ</t>
    </rPh>
    <rPh sb="9" eb="10">
      <t>トウ</t>
    </rPh>
    <rPh sb="13" eb="15">
      <t>ウケイレ</t>
    </rPh>
    <rPh sb="15" eb="17">
      <t>カンキョウ</t>
    </rPh>
    <rPh sb="18" eb="20">
      <t>コウジョウ</t>
    </rPh>
    <rPh sb="21" eb="22">
      <t>クワ</t>
    </rPh>
    <rPh sb="41" eb="43">
      <t>カンセン</t>
    </rPh>
    <rPh sb="43" eb="44">
      <t>キャク</t>
    </rPh>
    <rPh sb="45" eb="47">
      <t>シナイ</t>
    </rPh>
    <rPh sb="47" eb="50">
      <t>カイユウセイ</t>
    </rPh>
    <rPh sb="50" eb="52">
      <t>コウジョウ</t>
    </rPh>
    <rPh sb="65" eb="67">
      <t>ジュウジツ</t>
    </rPh>
    <rPh sb="70" eb="72">
      <t>ミンカン</t>
    </rPh>
    <rPh sb="72" eb="75">
      <t>ジギョウシャ</t>
    </rPh>
    <rPh sb="77" eb="79">
      <t>キョウドウ</t>
    </rPh>
    <rPh sb="82" eb="84">
      <t>ジッシ</t>
    </rPh>
    <phoneticPr fontId="2"/>
  </si>
  <si>
    <t>　中期４か年計画の推進に向け、事業費を追加計上。</t>
    <phoneticPr fontId="2"/>
  </si>
  <si>
    <t>職員室業務アシスタント配置事業</t>
    <rPh sb="0" eb="3">
      <t>ショクインシツ</t>
    </rPh>
    <rPh sb="3" eb="5">
      <t>ギョウム</t>
    </rPh>
    <rPh sb="11" eb="13">
      <t>ハイチ</t>
    </rPh>
    <rPh sb="13" eb="15">
      <t>ジギョウ</t>
    </rPh>
    <phoneticPr fontId="2"/>
  </si>
  <si>
    <t>　教員の負担軽減のため、職員室における事務的な業務をサポートする職員室業務アシスタントを配置する。</t>
    <rPh sb="1" eb="3">
      <t>キョウイン</t>
    </rPh>
    <rPh sb="4" eb="6">
      <t>フタン</t>
    </rPh>
    <rPh sb="6" eb="8">
      <t>ケイゲン</t>
    </rPh>
    <rPh sb="12" eb="15">
      <t>ショクインシツ</t>
    </rPh>
    <rPh sb="19" eb="22">
      <t>ジムテキ</t>
    </rPh>
    <rPh sb="23" eb="25">
      <t>ギョウム</t>
    </rPh>
    <rPh sb="32" eb="35">
      <t>ショクインシツ</t>
    </rPh>
    <rPh sb="35" eb="37">
      <t>ギョウム</t>
    </rPh>
    <rPh sb="44" eb="46">
      <t>ハイチ</t>
    </rPh>
    <phoneticPr fontId="2"/>
  </si>
  <si>
    <t>ICT支援員派遣事業</t>
    <rPh sb="3" eb="5">
      <t>シエン</t>
    </rPh>
    <rPh sb="5" eb="6">
      <t>イン</t>
    </rPh>
    <rPh sb="6" eb="8">
      <t>ハケン</t>
    </rPh>
    <rPh sb="8" eb="10">
      <t>ジギョウ</t>
    </rPh>
    <phoneticPr fontId="2"/>
  </si>
  <si>
    <t>　プログラミング教育の必修化への対応及び児童生徒の情報活用能力を高めるための指導力の向上を目指し、小学校全校にICTを活用した授業提案や教材作成、授業準備等のサポートを行うICT支援員を派遣する。</t>
    <rPh sb="8" eb="10">
      <t>キョウイク</t>
    </rPh>
    <rPh sb="11" eb="14">
      <t>ヒッシュウカ</t>
    </rPh>
    <rPh sb="16" eb="18">
      <t>タイオウ</t>
    </rPh>
    <rPh sb="18" eb="19">
      <t>オヨ</t>
    </rPh>
    <phoneticPr fontId="2"/>
  </si>
  <si>
    <t>中学校部活動指導事業</t>
    <rPh sb="0" eb="3">
      <t>チュウガッコウ</t>
    </rPh>
    <rPh sb="3" eb="6">
      <t>ブカツドウ</t>
    </rPh>
    <rPh sb="6" eb="8">
      <t>シドウ</t>
    </rPh>
    <rPh sb="8" eb="10">
      <t>ジギョウ</t>
    </rPh>
    <phoneticPr fontId="2"/>
  </si>
  <si>
    <t>　中学校部活動の充実と教員の負担軽減のため、外部指導者を派遣するとともに、顧問、引率もできる部活動指導員を配置する。</t>
    <rPh sb="1" eb="4">
      <t>チュウガッコウ</t>
    </rPh>
    <rPh sb="4" eb="7">
      <t>ブカツドウ</t>
    </rPh>
    <rPh sb="8" eb="10">
      <t>ジュウジツ</t>
    </rPh>
    <rPh sb="11" eb="13">
      <t>キョウイン</t>
    </rPh>
    <rPh sb="14" eb="16">
      <t>フタン</t>
    </rPh>
    <rPh sb="16" eb="18">
      <t>ケイゲン</t>
    </rPh>
    <rPh sb="22" eb="24">
      <t>ガイブ</t>
    </rPh>
    <rPh sb="24" eb="27">
      <t>シドウシャ</t>
    </rPh>
    <rPh sb="28" eb="30">
      <t>ハケン</t>
    </rPh>
    <rPh sb="37" eb="39">
      <t>コモン</t>
    </rPh>
    <rPh sb="40" eb="42">
      <t>インソツ</t>
    </rPh>
    <rPh sb="46" eb="49">
      <t>ブカツドウ</t>
    </rPh>
    <rPh sb="49" eb="52">
      <t>シドウイン</t>
    </rPh>
    <rPh sb="53" eb="55">
      <t>ハイチ</t>
    </rPh>
    <phoneticPr fontId="2"/>
  </si>
  <si>
    <t>　屋内運動場（体育館）への空調設置に向けた調査・検討を実施する。</t>
    <rPh sb="1" eb="3">
      <t>オクナイ</t>
    </rPh>
    <rPh sb="3" eb="6">
      <t>ウンドウジョウ</t>
    </rPh>
    <rPh sb="7" eb="10">
      <t>タイイクカン</t>
    </rPh>
    <rPh sb="13" eb="15">
      <t>クウチョウ</t>
    </rPh>
    <rPh sb="15" eb="17">
      <t>セッチ</t>
    </rPh>
    <rPh sb="18" eb="19">
      <t>ム</t>
    </rPh>
    <rPh sb="21" eb="23">
      <t>チョウサ</t>
    </rPh>
    <rPh sb="24" eb="26">
      <t>ケントウ</t>
    </rPh>
    <rPh sb="27" eb="29">
      <t>ジッシ</t>
    </rPh>
    <phoneticPr fontId="2"/>
  </si>
  <si>
    <t>　Tele-ICUの体制整備推進に必要な経費を計上。</t>
    <rPh sb="12" eb="14">
      <t>セイビ</t>
    </rPh>
    <rPh sb="14" eb="16">
      <t>スイシン</t>
    </rPh>
    <rPh sb="17" eb="19">
      <t>ヒツヨウ</t>
    </rPh>
    <rPh sb="20" eb="22">
      <t>ケイヒ</t>
    </rPh>
    <rPh sb="23" eb="25">
      <t>ケイジョウ</t>
    </rPh>
    <phoneticPr fontId="2"/>
  </si>
  <si>
    <t>　10,160百万円を計上。</t>
    <rPh sb="7" eb="10">
      <t>ヒャクマンエン</t>
    </rPh>
    <rPh sb="11" eb="13">
      <t>ケイジョウ</t>
    </rPh>
    <phoneticPr fontId="2"/>
  </si>
  <si>
    <t>　15,162百万円を計上。</t>
    <rPh sb="7" eb="10">
      <t>ヒャクマンエン</t>
    </rPh>
    <rPh sb="11" eb="13">
      <t>ケイジョウ</t>
    </rPh>
    <phoneticPr fontId="2"/>
  </si>
  <si>
    <t>特別教室空調設備設置事業</t>
    <rPh sb="0" eb="2">
      <t>トクベツ</t>
    </rPh>
    <rPh sb="2" eb="4">
      <t>キョウシツ</t>
    </rPh>
    <rPh sb="4" eb="6">
      <t>クウチョウ</t>
    </rPh>
    <rPh sb="6" eb="8">
      <t>セツビ</t>
    </rPh>
    <rPh sb="8" eb="10">
      <t>セッチ</t>
    </rPh>
    <rPh sb="10" eb="12">
      <t>ジギョウ</t>
    </rPh>
    <phoneticPr fontId="2"/>
  </si>
  <si>
    <t>　31年度政府予算案を踏まえ、消費税率の10％への引上げが低所得者・子育て世帯（0～２歳児）の消費に与える影響を緩和するとともに、地域における消費喚起を目的として、プレミアム付商品券の販売に係る経費を計上。</t>
    <rPh sb="3" eb="5">
      <t>ネンド</t>
    </rPh>
    <rPh sb="5" eb="7">
      <t>セイフ</t>
    </rPh>
    <rPh sb="7" eb="9">
      <t>ヨサン</t>
    </rPh>
    <rPh sb="9" eb="10">
      <t>アン</t>
    </rPh>
    <rPh sb="11" eb="12">
      <t>フ</t>
    </rPh>
    <rPh sb="15" eb="18">
      <t>ショウヒゼイ</t>
    </rPh>
    <rPh sb="18" eb="19">
      <t>リツ</t>
    </rPh>
    <rPh sb="25" eb="27">
      <t>ヒキア</t>
    </rPh>
    <rPh sb="29" eb="33">
      <t>テイショトクシャ</t>
    </rPh>
    <rPh sb="34" eb="36">
      <t>コソダ</t>
    </rPh>
    <rPh sb="37" eb="39">
      <t>セタイ</t>
    </rPh>
    <rPh sb="43" eb="44">
      <t>サイ</t>
    </rPh>
    <rPh sb="44" eb="45">
      <t>ジ</t>
    </rPh>
    <rPh sb="47" eb="49">
      <t>ショウヒ</t>
    </rPh>
    <rPh sb="50" eb="51">
      <t>アタ</t>
    </rPh>
    <rPh sb="53" eb="55">
      <t>エイキョウ</t>
    </rPh>
    <rPh sb="56" eb="58">
      <t>カンワ</t>
    </rPh>
    <rPh sb="65" eb="67">
      <t>チイキ</t>
    </rPh>
    <rPh sb="71" eb="73">
      <t>ショウヒ</t>
    </rPh>
    <rPh sb="73" eb="75">
      <t>カンキ</t>
    </rPh>
    <rPh sb="76" eb="78">
      <t>モクテキ</t>
    </rPh>
    <rPh sb="87" eb="88">
      <t>ツキ</t>
    </rPh>
    <rPh sb="88" eb="91">
      <t>ショウヒンケン</t>
    </rPh>
    <rPh sb="92" eb="94">
      <t>ハンバイ</t>
    </rPh>
    <rPh sb="95" eb="96">
      <t>カカ</t>
    </rPh>
    <rPh sb="97" eb="99">
      <t>ケイヒ</t>
    </rPh>
    <rPh sb="100" eb="102">
      <t>ケイジョウ</t>
    </rPh>
    <phoneticPr fontId="2"/>
  </si>
  <si>
    <t>　ラグビーワールドカップ
2019™等のイベント開催にあわせ実施する会場周辺の歩道清掃費を追加計上。</t>
    <rPh sb="39" eb="41">
      <t>ホドウ</t>
    </rPh>
    <phoneticPr fontId="2"/>
  </si>
  <si>
    <t>　ラグビーワールドカップ
2019™等のイベント開催にあわせ実施する会場周辺の道路清掃費を追加計上。</t>
    <rPh sb="30" eb="32">
      <t>ジッシ</t>
    </rPh>
    <rPh sb="43" eb="44">
      <t>ヒ</t>
    </rPh>
    <rPh sb="45" eb="47">
      <t>ツイカ</t>
    </rPh>
    <rPh sb="47" eb="49">
      <t>ケイジョウ</t>
    </rPh>
    <phoneticPr fontId="2"/>
  </si>
  <si>
    <t>横浜市立大学運営交付金・貸付金</t>
    <rPh sb="0" eb="6">
      <t>ヨコハマシリツダイガク</t>
    </rPh>
    <rPh sb="6" eb="8">
      <t>ウンエイ</t>
    </rPh>
    <rPh sb="8" eb="11">
      <t>コウフキン</t>
    </rPh>
    <rPh sb="12" eb="14">
      <t>カシツケ</t>
    </rPh>
    <rPh sb="14" eb="15">
      <t>キン</t>
    </rPh>
    <phoneticPr fontId="2"/>
  </si>
  <si>
    <t>　公立大学法人横浜市立大学の設立団体である本市が定めた中期目標を達成するために、私学との授業料格差相当分や、地域貢献、政策的医療、施設整備などの業務の財源に充てるために必要な運営交付金を交付するとともに、医療機器整備事業に対し必要額を貸し付ける。</t>
    <rPh sb="1" eb="3">
      <t>コウリツ</t>
    </rPh>
    <rPh sb="3" eb="5">
      <t>ダイガク</t>
    </rPh>
    <rPh sb="5" eb="7">
      <t>ホウジン</t>
    </rPh>
    <rPh sb="7" eb="11">
      <t>ヨコハマシリツ</t>
    </rPh>
    <rPh sb="11" eb="13">
      <t>ダイガク</t>
    </rPh>
    <rPh sb="14" eb="16">
      <t>セツリツ</t>
    </rPh>
    <rPh sb="16" eb="18">
      <t>ダンタイ</t>
    </rPh>
    <rPh sb="21" eb="23">
      <t>ホンシ</t>
    </rPh>
    <rPh sb="24" eb="25">
      <t>サダ</t>
    </rPh>
    <rPh sb="27" eb="29">
      <t>チュウキ</t>
    </rPh>
    <rPh sb="29" eb="31">
      <t>モクヒョウ</t>
    </rPh>
    <rPh sb="32" eb="34">
      <t>タッセイ</t>
    </rPh>
    <rPh sb="40" eb="42">
      <t>シガク</t>
    </rPh>
    <rPh sb="44" eb="47">
      <t>ジュギョウリョウ</t>
    </rPh>
    <rPh sb="47" eb="49">
      <t>カクサ</t>
    </rPh>
    <rPh sb="49" eb="52">
      <t>ソウトウブン</t>
    </rPh>
    <rPh sb="54" eb="56">
      <t>チイキ</t>
    </rPh>
    <rPh sb="56" eb="58">
      <t>コウケン</t>
    </rPh>
    <rPh sb="59" eb="62">
      <t>セイサクテキ</t>
    </rPh>
    <rPh sb="62" eb="64">
      <t>イリョウ</t>
    </rPh>
    <rPh sb="65" eb="67">
      <t>シセツ</t>
    </rPh>
    <rPh sb="67" eb="69">
      <t>セイビ</t>
    </rPh>
    <rPh sb="72" eb="74">
      <t>ギョウム</t>
    </rPh>
    <rPh sb="75" eb="77">
      <t>ザイゲン</t>
    </rPh>
    <rPh sb="78" eb="79">
      <t>ア</t>
    </rPh>
    <rPh sb="84" eb="86">
      <t>ヒツヨウ</t>
    </rPh>
    <rPh sb="87" eb="89">
      <t>ウンエイ</t>
    </rPh>
    <rPh sb="89" eb="92">
      <t>コウフキン</t>
    </rPh>
    <rPh sb="93" eb="95">
      <t>コウフ</t>
    </rPh>
    <rPh sb="102" eb="104">
      <t>イリョウ</t>
    </rPh>
    <rPh sb="104" eb="106">
      <t>キキ</t>
    </rPh>
    <rPh sb="106" eb="108">
      <t>セイビ</t>
    </rPh>
    <rPh sb="108" eb="110">
      <t>ジギョウ</t>
    </rPh>
    <rPh sb="111" eb="112">
      <t>タイ</t>
    </rPh>
    <rPh sb="113" eb="115">
      <t>ヒツヨウ</t>
    </rPh>
    <rPh sb="115" eb="116">
      <t>ガク</t>
    </rPh>
    <rPh sb="117" eb="118">
      <t>カ</t>
    </rPh>
    <rPh sb="119" eb="120">
      <t>ツ</t>
    </rPh>
    <phoneticPr fontId="2"/>
  </si>
  <si>
    <t>　局要求額に加え、更なる政策的医療の充実のため、「先進的医療機器導入調査費」を計上。</t>
    <rPh sb="6" eb="7">
      <t>クワ</t>
    </rPh>
    <rPh sb="9" eb="10">
      <t>サラ</t>
    </rPh>
    <rPh sb="12" eb="14">
      <t>セイサク</t>
    </rPh>
    <rPh sb="14" eb="15">
      <t>テキ</t>
    </rPh>
    <rPh sb="15" eb="17">
      <t>イリョウ</t>
    </rPh>
    <rPh sb="18" eb="20">
      <t>ジュウジツ</t>
    </rPh>
    <rPh sb="25" eb="28">
      <t>センシンテキ</t>
    </rPh>
    <rPh sb="28" eb="30">
      <t>イリョウ</t>
    </rPh>
    <rPh sb="30" eb="32">
      <t>キキ</t>
    </rPh>
    <rPh sb="32" eb="34">
      <t>ドウニュウ</t>
    </rPh>
    <rPh sb="34" eb="37">
      <t>チョウサヒ</t>
    </rPh>
    <rPh sb="39" eb="41">
      <t>ケイジョウ</t>
    </rPh>
    <phoneticPr fontId="2"/>
  </si>
  <si>
    <t>　特別養護老人ホームに併設の短期入所生活介護の県補助対象が拡大したことを反映し追加計上。</t>
    <rPh sb="1" eb="3">
      <t>トクベツ</t>
    </rPh>
    <rPh sb="3" eb="5">
      <t>ヨウゴ</t>
    </rPh>
    <rPh sb="5" eb="7">
      <t>ロウジン</t>
    </rPh>
    <rPh sb="11" eb="13">
      <t>ヘイセツ</t>
    </rPh>
    <rPh sb="14" eb="16">
      <t>タンキ</t>
    </rPh>
    <rPh sb="16" eb="18">
      <t>ニュウショ</t>
    </rPh>
    <rPh sb="18" eb="20">
      <t>セイカツ</t>
    </rPh>
    <rPh sb="20" eb="22">
      <t>カイゴ</t>
    </rPh>
    <rPh sb="23" eb="24">
      <t>ケン</t>
    </rPh>
    <rPh sb="24" eb="26">
      <t>ホジョ</t>
    </rPh>
    <rPh sb="26" eb="28">
      <t>タイショウ</t>
    </rPh>
    <rPh sb="29" eb="31">
      <t>カクダイ</t>
    </rPh>
    <rPh sb="36" eb="38">
      <t>ハンエイ</t>
    </rPh>
    <rPh sb="39" eb="41">
      <t>ツイカ</t>
    </rPh>
    <rPh sb="41" eb="43">
      <t>ケイジョウ</t>
    </rPh>
    <phoneticPr fontId="2"/>
  </si>
  <si>
    <t>　妊娠期からの切れ目のない支援に向けてモデル区に母子保健コーディネーターを配置し、地域子育て拠点と連携して個別事情に合わせた相談支援等を実施する。
・継続６区（南、都筑、泉、港北、旭、金沢）
・新規３区（中、戸塚、神奈川）</t>
    <rPh sb="1" eb="3">
      <t>ニンシン</t>
    </rPh>
    <rPh sb="3" eb="4">
      <t>キ</t>
    </rPh>
    <rPh sb="7" eb="8">
      <t>キ</t>
    </rPh>
    <rPh sb="9" eb="10">
      <t>メ</t>
    </rPh>
    <rPh sb="13" eb="15">
      <t>シエン</t>
    </rPh>
    <rPh sb="16" eb="17">
      <t>ム</t>
    </rPh>
    <rPh sb="22" eb="23">
      <t>ク</t>
    </rPh>
    <rPh sb="24" eb="26">
      <t>ボシ</t>
    </rPh>
    <rPh sb="26" eb="28">
      <t>ホケン</t>
    </rPh>
    <rPh sb="37" eb="39">
      <t>ハイチ</t>
    </rPh>
    <rPh sb="41" eb="43">
      <t>チイキ</t>
    </rPh>
    <rPh sb="43" eb="45">
      <t>コソダ</t>
    </rPh>
    <rPh sb="46" eb="48">
      <t>キョテン</t>
    </rPh>
    <rPh sb="49" eb="51">
      <t>レンケイ</t>
    </rPh>
    <rPh sb="53" eb="55">
      <t>コベツ</t>
    </rPh>
    <rPh sb="55" eb="57">
      <t>ジジョウ</t>
    </rPh>
    <rPh sb="58" eb="59">
      <t>ア</t>
    </rPh>
    <rPh sb="62" eb="64">
      <t>ソウダン</t>
    </rPh>
    <rPh sb="64" eb="66">
      <t>シエン</t>
    </rPh>
    <rPh sb="66" eb="67">
      <t>トウ</t>
    </rPh>
    <rPh sb="68" eb="70">
      <t>ジッシ</t>
    </rPh>
    <rPh sb="75" eb="77">
      <t>ケイゾク</t>
    </rPh>
    <rPh sb="78" eb="79">
      <t>ク</t>
    </rPh>
    <rPh sb="80" eb="81">
      <t>ミナミ</t>
    </rPh>
    <rPh sb="82" eb="84">
      <t>ツヅキ</t>
    </rPh>
    <rPh sb="85" eb="86">
      <t>イズミ</t>
    </rPh>
    <rPh sb="92" eb="94">
      <t>カナザワ</t>
    </rPh>
    <rPh sb="97" eb="99">
      <t>シンキ</t>
    </rPh>
    <rPh sb="100" eb="101">
      <t>ク</t>
    </rPh>
    <rPh sb="102" eb="103">
      <t>ナカ</t>
    </rPh>
    <rPh sb="104" eb="106">
      <t>トツカ</t>
    </rPh>
    <rPh sb="107" eb="110">
      <t>カナガワ</t>
    </rPh>
    <phoneticPr fontId="2"/>
  </si>
  <si>
    <t>　中期４か年計画の推進に向け、モデル区を２区（青葉、磯子）追加計上。</t>
    <rPh sb="1" eb="3">
      <t>チュウキ</t>
    </rPh>
    <rPh sb="5" eb="6">
      <t>ネン</t>
    </rPh>
    <rPh sb="6" eb="8">
      <t>ケイカク</t>
    </rPh>
    <rPh sb="9" eb="11">
      <t>スイシン</t>
    </rPh>
    <rPh sb="12" eb="13">
      <t>ム</t>
    </rPh>
    <rPh sb="18" eb="19">
      <t>ク</t>
    </rPh>
    <rPh sb="21" eb="22">
      <t>ク</t>
    </rPh>
    <rPh sb="23" eb="25">
      <t>アオバ</t>
    </rPh>
    <rPh sb="26" eb="28">
      <t>イソゴ</t>
    </rPh>
    <rPh sb="29" eb="31">
      <t>ツイカ</t>
    </rPh>
    <rPh sb="31" eb="33">
      <t>ケイジョウ</t>
    </rPh>
    <phoneticPr fontId="2"/>
  </si>
  <si>
    <t>　31年度政府予算案を踏まえ、児童扶養手当受給者のうち未婚のひとり親に対して、臨時・特別給付金（仮称）17,500円の給付に係る経費を計上。</t>
    <rPh sb="39" eb="41">
      <t>リンジ</t>
    </rPh>
    <rPh sb="42" eb="44">
      <t>トクベツ</t>
    </rPh>
    <rPh sb="44" eb="47">
      <t>キュウフキン</t>
    </rPh>
    <rPh sb="48" eb="50">
      <t>カショウ</t>
    </rPh>
    <rPh sb="59" eb="61">
      <t>キュウフ</t>
    </rPh>
    <rPh sb="62" eb="63">
      <t>カカ</t>
    </rPh>
    <rPh sb="64" eb="66">
      <t>ケイヒ</t>
    </rPh>
    <rPh sb="67" eb="69">
      <t>ケイジョウ</t>
    </rPh>
    <phoneticPr fontId="2"/>
  </si>
  <si>
    <t>屋内運動場（体育館）空調設備設置調査委託費</t>
    <rPh sb="0" eb="2">
      <t>オクナイ</t>
    </rPh>
    <rPh sb="2" eb="5">
      <t>ウンドウジョウ</t>
    </rPh>
    <rPh sb="6" eb="9">
      <t>タイイクカン</t>
    </rPh>
    <rPh sb="10" eb="12">
      <t>クウチョウ</t>
    </rPh>
    <rPh sb="12" eb="14">
      <t>セツビ</t>
    </rPh>
    <rPh sb="14" eb="16">
      <t>セッチ</t>
    </rPh>
    <rPh sb="16" eb="18">
      <t>チョウサ</t>
    </rPh>
    <rPh sb="18" eb="20">
      <t>イタク</t>
    </rPh>
    <rPh sb="20" eb="21">
      <t>ヒ</t>
    </rPh>
    <phoneticPr fontId="2"/>
  </si>
  <si>
    <t>高齢者施設の非常用自家発電設備整備事業</t>
    <rPh sb="0" eb="3">
      <t>コウレイシャ</t>
    </rPh>
    <rPh sb="3" eb="5">
      <t>シセツ</t>
    </rPh>
    <rPh sb="6" eb="9">
      <t>ヒジョウヨウ</t>
    </rPh>
    <rPh sb="9" eb="11">
      <t>ジカ</t>
    </rPh>
    <rPh sb="11" eb="13">
      <t>ハツデン</t>
    </rPh>
    <rPh sb="13" eb="15">
      <t>セツビ</t>
    </rPh>
    <rPh sb="15" eb="17">
      <t>セイビ</t>
    </rPh>
    <rPh sb="17" eb="19">
      <t>ジギョウ</t>
    </rPh>
    <phoneticPr fontId="2"/>
  </si>
  <si>
    <r>
      <t>　　　 各区局・統括本部において</t>
    </r>
    <r>
      <rPr>
        <u/>
        <sz val="10"/>
        <rFont val="ＭＳ ゴシック"/>
        <family val="3"/>
        <charset val="128"/>
      </rPr>
      <t xml:space="preserve">配分された財源の範囲で総合調整事業の内容を考え、各区局・統括本部とし
</t>
    </r>
    <r>
      <rPr>
        <sz val="10"/>
        <rFont val="ＭＳ ゴシック"/>
        <family val="3"/>
        <charset val="128"/>
      </rPr>
      <t>　　　</t>
    </r>
    <r>
      <rPr>
        <sz val="10"/>
        <rFont val="ＭＳ 明朝"/>
        <family val="1"/>
        <charset val="128"/>
      </rPr>
      <t xml:space="preserve"> </t>
    </r>
    <r>
      <rPr>
        <u/>
        <sz val="10"/>
        <rFont val="ＭＳ ゴシック"/>
        <family val="3"/>
        <charset val="128"/>
      </rPr>
      <t>ての予算原案を策定します</t>
    </r>
    <r>
      <rPr>
        <sz val="10"/>
        <rFont val="ＭＳ ゴシック"/>
        <family val="3"/>
        <charset val="128"/>
      </rPr>
      <t>。</t>
    </r>
    <r>
      <rPr>
        <sz val="10"/>
        <rFont val="ＭＳ 明朝"/>
        <family val="1"/>
        <charset val="128"/>
      </rPr>
      <t>また、</t>
    </r>
    <r>
      <rPr>
        <u/>
        <sz val="10"/>
        <rFont val="ＭＳ ゴシック"/>
        <family val="3"/>
        <charset val="128"/>
      </rPr>
      <t>課題検討事業（※２）の要求内容を策定します</t>
    </r>
    <r>
      <rPr>
        <sz val="10"/>
        <rFont val="ＭＳ ゴシック"/>
        <family val="3"/>
        <charset val="128"/>
      </rPr>
      <t>。</t>
    </r>
    <phoneticPr fontId="2"/>
  </si>
  <si>
    <t>　(3) 予算の総合調整の実施（10月～１月）【編成の第２段階】</t>
    <rPh sb="5" eb="7">
      <t>ヨサン</t>
    </rPh>
    <rPh sb="8" eb="10">
      <t>ソウゴウ</t>
    </rPh>
    <rPh sb="10" eb="12">
      <t>チョウセイ</t>
    </rPh>
    <rPh sb="13" eb="15">
      <t>ジッシ</t>
    </rPh>
    <rPh sb="18" eb="19">
      <t>ガツ</t>
    </rPh>
    <rPh sb="21" eb="22">
      <t>ガツ</t>
    </rPh>
    <rPh sb="24" eb="26">
      <t>ヘンセイ</t>
    </rPh>
    <rPh sb="27" eb="28">
      <t>ダイ</t>
    </rPh>
    <rPh sb="29" eb="30">
      <t>ダン</t>
    </rPh>
    <rPh sb="30" eb="31">
      <t>カイ</t>
    </rPh>
    <phoneticPr fontId="2"/>
  </si>
  <si>
    <r>
      <t>　　　 最終的な予算案や今後の財政運営を見据え、政策局・総務局と連携しながら、財政局が総合調整事業の
　　　 計上状況の確認・修正等を行うとともに、課題検討事業等の要求額を審査するなど、全庁的な観点から
　　　 予算総合調整を実施します。
　　　 総合調整の中では</t>
    </r>
    <r>
      <rPr>
        <sz val="10"/>
        <rFont val="ＭＳ ゴシック"/>
        <family val="3"/>
        <charset val="128"/>
      </rPr>
      <t>、</t>
    </r>
    <r>
      <rPr>
        <u/>
        <sz val="10"/>
        <rFont val="ＭＳ ゴシック"/>
        <family val="3"/>
        <charset val="128"/>
      </rPr>
      <t xml:space="preserve">限られた財源の中で、事業の緊急性や市の施策全体の中での優先順位などについて
</t>
    </r>
    <r>
      <rPr>
        <sz val="10"/>
        <rFont val="ＭＳ ゴシック"/>
        <family val="3"/>
        <charset val="128"/>
      </rPr>
      <t>　　　</t>
    </r>
    <r>
      <rPr>
        <sz val="10"/>
        <rFont val="ＭＳ 明朝"/>
        <family val="1"/>
        <charset val="128"/>
      </rPr>
      <t xml:space="preserve"> </t>
    </r>
    <r>
      <rPr>
        <u/>
        <sz val="10"/>
        <rFont val="ＭＳ ゴシック"/>
        <family val="3"/>
        <charset val="128"/>
      </rPr>
      <t>市長・副市長を中心に議論し、最終予算案を確定</t>
    </r>
    <r>
      <rPr>
        <sz val="10"/>
        <rFont val="ＭＳ 明朝"/>
        <family val="1"/>
        <charset val="128"/>
      </rPr>
      <t>しました。</t>
    </r>
    <phoneticPr fontId="2"/>
  </si>
  <si>
    <t>　教育環境の改善を図るため、市立学校の特別教室に空調設備の設置を行う。</t>
    <rPh sb="1" eb="3">
      <t>キョウイク</t>
    </rPh>
    <rPh sb="3" eb="5">
      <t>カンキョウ</t>
    </rPh>
    <rPh sb="6" eb="8">
      <t>カイゼン</t>
    </rPh>
    <rPh sb="9" eb="10">
      <t>ハカ</t>
    </rPh>
    <rPh sb="14" eb="16">
      <t>イチリツ</t>
    </rPh>
    <rPh sb="16" eb="18">
      <t>ガッコウ</t>
    </rPh>
    <rPh sb="19" eb="21">
      <t>トクベツ</t>
    </rPh>
    <rPh sb="21" eb="23">
      <t>キョウシツ</t>
    </rPh>
    <rPh sb="24" eb="26">
      <t>クウチョウ</t>
    </rPh>
    <rPh sb="26" eb="28">
      <t>セツビ</t>
    </rPh>
    <rPh sb="29" eb="31">
      <t>セッチ</t>
    </rPh>
    <rPh sb="32" eb="3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</si>
</sst>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HG丸ｺﾞｼｯｸM-PRO"/>
      <family val="3"/>
      <charset val="128"/>
    </font>
    <font>
      <sz val="10"/>
      <name val="Arial"/>
      <family val="2"/>
    </font>
    <font>
      <sz val="10"/>
      <name val="HG丸ｺﾞｼｯｸM-PRO"/>
      <family val="3"/>
      <charset val="128"/>
    </font>
    <font>
      <sz val="9"/>
      <name val="HG丸ｺﾞｼｯｸM-PRO"/>
      <family val="3"/>
      <charset val="128"/>
    </font>
    <font>
      <b/>
      <sz val="13"/>
      <color indexed="56"/>
      <name val="ＭＳ Ｐゴシック"/>
      <family val="3"/>
      <charset val="128"/>
    </font>
    <font>
      <b/>
      <sz val="9"/>
      <color indexed="8"/>
      <name val="HG丸ｺﾞｼｯｸM-PRO"/>
      <family val="3"/>
      <charset val="128"/>
    </font>
    <font>
      <sz val="9"/>
      <color indexed="10"/>
      <name val="HG丸ｺﾞｼｯｸM-PRO"/>
      <family val="3"/>
      <charset val="128"/>
    </font>
    <font>
      <sz val="8"/>
      <name val="HG丸ｺﾞｼｯｸM-PRO"/>
      <family val="3"/>
      <charset val="128"/>
    </font>
    <font>
      <sz val="8"/>
      <color indexed="10"/>
      <name val="HG丸ｺﾞｼｯｸM-PRO"/>
      <family val="3"/>
      <charset val="128"/>
    </font>
    <font>
      <b/>
      <sz val="11"/>
      <color indexed="8"/>
      <name val="ＭＳ Ｐゴシック"/>
      <family val="3"/>
      <charset val="128"/>
    </font>
    <font>
      <b/>
      <sz val="7.65"/>
      <color indexed="8"/>
      <name val="HG丸ｺﾞｼｯｸM-PRO"/>
      <family val="3"/>
      <charset val="128"/>
    </font>
    <font>
      <sz val="9"/>
      <color indexed="9"/>
      <name val="ＭＳ Ｐゴシック"/>
      <family val="3"/>
      <charset val="128"/>
    </font>
    <font>
      <sz val="9"/>
      <color indexed="30"/>
      <name val="HG丸ｺﾞｼｯｸM-PRO"/>
      <family val="3"/>
      <charset val="128"/>
    </font>
    <font>
      <vertAlign val="superscript"/>
      <sz val="9"/>
      <color indexed="8"/>
      <name val="HG丸ｺﾞｼｯｸM-PRO"/>
      <family val="3"/>
      <charset val="128"/>
    </font>
    <font>
      <sz val="6"/>
      <name val="ＭＳ Ｐゴシック"/>
      <family val="3"/>
      <charset val="128"/>
    </font>
    <font>
      <b/>
      <sz val="16"/>
      <color indexed="8"/>
      <name val="ＭＳ Ｐゴシック"/>
      <family val="3"/>
      <charset val="128"/>
    </font>
    <font>
      <sz val="7.65"/>
      <color indexed="10"/>
      <name val="HG丸ｺﾞｼｯｸM-PRO"/>
      <family val="3"/>
      <charset val="128"/>
    </font>
    <font>
      <sz val="4.5"/>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HG丸ｺﾞｼｯｸM-PRO"/>
      <family val="3"/>
      <charset val="128"/>
    </font>
    <font>
      <b/>
      <sz val="9"/>
      <color theme="1"/>
      <name val="HG丸ｺﾞｼｯｸM-PRO"/>
      <family val="3"/>
      <charset val="128"/>
    </font>
    <font>
      <b/>
      <sz val="16"/>
      <color theme="1"/>
      <name val="HG丸ｺﾞｼｯｸM-PRO"/>
      <family val="3"/>
      <charset val="128"/>
    </font>
    <font>
      <sz val="9"/>
      <color theme="1"/>
      <name val="ＭＳ Ｐゴシック"/>
      <family val="3"/>
      <charset val="128"/>
      <scheme val="minor"/>
    </font>
    <font>
      <sz val="10"/>
      <color theme="1"/>
      <name val="HG丸ｺﾞｼｯｸM-PRO"/>
      <family val="3"/>
      <charset val="128"/>
    </font>
    <font>
      <sz val="11"/>
      <name val="ＭＳ Ｐゴシック"/>
      <family val="3"/>
      <charset val="128"/>
      <scheme val="minor"/>
    </font>
    <font>
      <b/>
      <sz val="16"/>
      <name val="ＭＳ Ｐゴシック"/>
      <family val="3"/>
      <charset val="128"/>
      <scheme val="minor"/>
    </font>
    <font>
      <b/>
      <sz val="16"/>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u/>
      <sz val="10"/>
      <name val="ＭＳ ゴシック"/>
      <family val="3"/>
      <charset val="128"/>
    </font>
    <font>
      <sz val="10.5"/>
      <name val="ＭＳ 明朝"/>
      <family val="1"/>
      <charset val="128"/>
    </font>
    <font>
      <b/>
      <sz val="12"/>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CCFF99"/>
        <bgColor indexed="64"/>
      </patternFill>
    </fill>
  </fills>
  <borders count="10">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49">
    <xf numFmtId="0" fontId="0" fillId="0" borderId="0" xfId="0">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lignment vertical="center"/>
    </xf>
    <xf numFmtId="0" fontId="26" fillId="0" borderId="0" xfId="0" applyFont="1" applyAlignment="1"/>
    <xf numFmtId="38" fontId="24" fillId="0" borderId="0" xfId="1" applyFont="1">
      <alignment vertical="center"/>
    </xf>
    <xf numFmtId="38" fontId="24" fillId="0" borderId="0" xfId="1" applyFont="1" applyAlignment="1">
      <alignment horizontal="right"/>
    </xf>
    <xf numFmtId="0" fontId="27" fillId="0" borderId="0" xfId="0" applyFont="1">
      <alignment vertical="center"/>
    </xf>
    <xf numFmtId="0" fontId="24" fillId="0" borderId="9" xfId="0" applyFont="1" applyFill="1" applyBorder="1" applyAlignment="1">
      <alignment vertical="center" wrapText="1"/>
    </xf>
    <xf numFmtId="38" fontId="24" fillId="2" borderId="9" xfId="1" applyFont="1" applyFill="1" applyBorder="1" applyAlignment="1">
      <alignment horizontal="center" vertical="center" wrapText="1"/>
    </xf>
    <xf numFmtId="38" fontId="24" fillId="2" borderId="9" xfId="1" applyFont="1" applyFill="1" applyBorder="1" applyAlignment="1">
      <alignment horizontal="center" vertical="center"/>
    </xf>
    <xf numFmtId="0" fontId="0" fillId="0" borderId="0" xfId="0" applyFont="1">
      <alignment vertical="center"/>
    </xf>
    <xf numFmtId="38" fontId="24" fillId="0" borderId="9" xfId="0" applyNumberFormat="1" applyFont="1" applyFill="1" applyBorder="1" applyAlignment="1">
      <alignment horizontal="center" vertical="center" wrapText="1"/>
    </xf>
    <xf numFmtId="38" fontId="24" fillId="0" borderId="9" xfId="1" applyFont="1" applyFill="1" applyBorder="1">
      <alignment vertical="center"/>
    </xf>
    <xf numFmtId="0" fontId="24" fillId="0" borderId="0" xfId="0" applyFont="1" applyFill="1">
      <alignment vertical="center"/>
    </xf>
    <xf numFmtId="38" fontId="24" fillId="0" borderId="9" xfId="0" applyNumberFormat="1" applyFont="1" applyFill="1" applyBorder="1" applyAlignment="1">
      <alignment vertical="center" wrapText="1"/>
    </xf>
    <xf numFmtId="0" fontId="24" fillId="0" borderId="9" xfId="0" applyFont="1" applyFill="1" applyBorder="1" applyAlignment="1">
      <alignment horizontal="center" vertical="center" wrapText="1"/>
    </xf>
    <xf numFmtId="0" fontId="24" fillId="0" borderId="9" xfId="0" applyFont="1" applyFill="1" applyBorder="1">
      <alignment vertical="center"/>
    </xf>
    <xf numFmtId="38" fontId="24" fillId="0" borderId="9" xfId="1" applyFont="1" applyFill="1" applyBorder="1" applyAlignment="1" applyProtection="1">
      <alignment vertical="center" wrapText="1"/>
      <protection locked="0"/>
    </xf>
    <xf numFmtId="0" fontId="7" fillId="0" borderId="0" xfId="0" applyFont="1" applyFill="1">
      <alignment vertical="center"/>
    </xf>
    <xf numFmtId="38" fontId="7" fillId="0" borderId="9" xfId="1" applyFont="1" applyFill="1" applyBorder="1">
      <alignment vertical="center"/>
    </xf>
    <xf numFmtId="0" fontId="7" fillId="0" borderId="9" xfId="0" applyFont="1" applyFill="1" applyBorder="1" applyAlignment="1">
      <alignment vertical="center" wrapText="1"/>
    </xf>
    <xf numFmtId="38" fontId="7" fillId="0" borderId="9" xfId="0" applyNumberFormat="1" applyFont="1" applyFill="1" applyBorder="1" applyAlignment="1">
      <alignment horizontal="center" vertical="center" wrapText="1"/>
    </xf>
    <xf numFmtId="38" fontId="7" fillId="0" borderId="9" xfId="0" applyNumberFormat="1"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29" fillId="0" borderId="0" xfId="0" applyFont="1">
      <alignment vertical="center"/>
    </xf>
    <xf numFmtId="0" fontId="30" fillId="0" borderId="0" xfId="0" applyFont="1" applyAlignment="1">
      <alignment vertical="center"/>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9" fillId="0" borderId="4" xfId="0" applyFont="1" applyBorder="1">
      <alignment vertical="center"/>
    </xf>
    <xf numFmtId="0" fontId="29" fillId="0" borderId="0" xfId="0" applyFont="1" applyBorder="1">
      <alignment vertical="center"/>
    </xf>
    <xf numFmtId="0" fontId="29" fillId="0" borderId="5" xfId="0" applyFont="1" applyBorder="1">
      <alignment vertical="center"/>
    </xf>
    <xf numFmtId="0" fontId="33" fillId="0" borderId="0" xfId="0" applyFont="1" applyBorder="1">
      <alignment vertical="center"/>
    </xf>
    <xf numFmtId="0" fontId="34" fillId="0" borderId="0" xfId="0" applyFont="1" applyBorder="1">
      <alignment vertical="center"/>
    </xf>
    <xf numFmtId="0" fontId="29" fillId="0" borderId="6" xfId="0" applyFont="1" applyBorder="1">
      <alignment vertical="center"/>
    </xf>
    <xf numFmtId="0" fontId="36" fillId="0" borderId="7" xfId="0" applyFont="1" applyBorder="1" applyAlignment="1">
      <alignment vertical="center" wrapText="1"/>
    </xf>
    <xf numFmtId="0" fontId="29" fillId="0" borderId="8" xfId="0" applyFont="1" applyBorder="1">
      <alignment vertical="center"/>
    </xf>
    <xf numFmtId="0" fontId="37" fillId="0" borderId="2" xfId="0" applyFont="1" applyBorder="1" applyAlignment="1">
      <alignment vertical="center"/>
    </xf>
    <xf numFmtId="0" fontId="37" fillId="0" borderId="0" xfId="0" applyFont="1" applyBorder="1" applyAlignment="1">
      <alignment vertical="center"/>
    </xf>
    <xf numFmtId="0" fontId="31" fillId="0" borderId="0" xfId="0" applyFont="1" applyAlignment="1">
      <alignment horizontal="distributed" vertical="center"/>
    </xf>
    <xf numFmtId="0" fontId="32" fillId="0" borderId="0" xfId="0" applyFont="1" applyBorder="1" applyAlignment="1">
      <alignment vertical="center" wrapText="1"/>
    </xf>
    <xf numFmtId="0" fontId="34" fillId="0" borderId="0" xfId="0" applyFont="1" applyBorder="1" applyAlignment="1">
      <alignment vertical="center" wrapText="1"/>
    </xf>
    <xf numFmtId="0" fontId="28" fillId="3" borderId="9" xfId="0" applyFont="1" applyFill="1" applyBorder="1" applyAlignment="1">
      <alignment horizontal="left" vertical="center"/>
    </xf>
    <xf numFmtId="0" fontId="24" fillId="2" borderId="9" xfId="0" applyFont="1" applyFill="1" applyBorder="1" applyAlignment="1">
      <alignment horizontal="center" vertical="center"/>
    </xf>
    <xf numFmtId="38" fontId="24" fillId="2" borderId="9" xfId="1" applyFont="1" applyFill="1" applyBorder="1" applyAlignment="1">
      <alignment horizontal="center" vertical="center" wrapText="1"/>
    </xf>
    <xf numFmtId="38" fontId="24" fillId="2" borderId="9" xfId="1" applyFont="1" applyFill="1" applyBorder="1" applyAlignment="1">
      <alignment horizontal="center" vertical="center"/>
    </xf>
    <xf numFmtId="0" fontId="24" fillId="2"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32</xdr:row>
      <xdr:rowOff>76200</xdr:rowOff>
    </xdr:from>
    <xdr:to>
      <xdr:col>11</xdr:col>
      <xdr:colOff>28575</xdr:colOff>
      <xdr:row>39</xdr:row>
      <xdr:rowOff>152400</xdr:rowOff>
    </xdr:to>
    <xdr:pic>
      <xdr:nvPicPr>
        <xdr:cNvPr id="5559"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105400"/>
          <a:ext cx="6858000" cy="220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303805</xdr:colOff>
      <xdr:row>37</xdr:row>
      <xdr:rowOff>74462</xdr:rowOff>
    </xdr:from>
    <xdr:to>
      <xdr:col>8</xdr:col>
      <xdr:colOff>720583</xdr:colOff>
      <xdr:row>39</xdr:row>
      <xdr:rowOff>92332</xdr:rowOff>
    </xdr:to>
    <xdr:sp macro="" textlink="">
      <xdr:nvSpPr>
        <xdr:cNvPr id="3" name="正方形/長方形 2"/>
        <xdr:cNvSpPr/>
      </xdr:nvSpPr>
      <xdr:spPr>
        <a:xfrm>
          <a:off x="3653209" y="6516344"/>
          <a:ext cx="1896139" cy="790078"/>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t>各局・統括本部が策定・要求した事業の内容等を記載しています。</a:t>
          </a:r>
        </a:p>
      </xdr:txBody>
    </xdr:sp>
    <xdr:clientData/>
  </xdr:twoCellAnchor>
  <xdr:twoCellAnchor>
    <xdr:from>
      <xdr:col>9</xdr:col>
      <xdr:colOff>80258</xdr:colOff>
      <xdr:row>37</xdr:row>
      <xdr:rowOff>103703</xdr:rowOff>
    </xdr:from>
    <xdr:to>
      <xdr:col>10</xdr:col>
      <xdr:colOff>757005</xdr:colOff>
      <xdr:row>39</xdr:row>
      <xdr:rowOff>95514</xdr:rowOff>
    </xdr:to>
    <xdr:sp macro="" textlink="">
      <xdr:nvSpPr>
        <xdr:cNvPr id="4" name="正方形/長方形 3"/>
        <xdr:cNvSpPr/>
      </xdr:nvSpPr>
      <xdr:spPr>
        <a:xfrm>
          <a:off x="5681869" y="6522725"/>
          <a:ext cx="1363712" cy="79452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900"/>
            </a:lnSpc>
          </a:pPr>
          <a:r>
            <a:rPr lang="ja-JP" altLang="en-US" sz="1000"/>
            <a:t>総合調整を行う中で、どのような考え方で最終予算案を決定したかを記載しています。</a:t>
          </a:r>
        </a:p>
      </xdr:txBody>
    </xdr:sp>
    <xdr:clientData/>
  </xdr:twoCellAnchor>
  <xdr:twoCellAnchor>
    <xdr:from>
      <xdr:col>5</xdr:col>
      <xdr:colOff>585044</xdr:colOff>
      <xdr:row>41</xdr:row>
      <xdr:rowOff>3191</xdr:rowOff>
    </xdr:from>
    <xdr:to>
      <xdr:col>10</xdr:col>
      <xdr:colOff>537322</xdr:colOff>
      <xdr:row>45</xdr:row>
      <xdr:rowOff>37556</xdr:rowOff>
    </xdr:to>
    <xdr:sp macro="" textlink="">
      <xdr:nvSpPr>
        <xdr:cNvPr id="5" name="正方形/長方形 4"/>
        <xdr:cNvSpPr/>
      </xdr:nvSpPr>
      <xdr:spPr>
        <a:xfrm>
          <a:off x="3243182" y="7580453"/>
          <a:ext cx="3577469" cy="71478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t>局・統括本部の要求した事業費に対して、事業費の緊急性や全庁的な優先順位などを考慮した予算の総合調整を行い、</a:t>
          </a:r>
          <a:r>
            <a:rPr lang="en-US" altLang="ja-JP" sz="1050"/>
            <a:t>31</a:t>
          </a:r>
          <a:r>
            <a:rPr lang="ja-JP" altLang="en-US" sz="1050"/>
            <a:t>年度予算案として計上した事業費</a:t>
          </a:r>
        </a:p>
      </xdr:txBody>
    </xdr:sp>
    <xdr:clientData/>
  </xdr:twoCellAnchor>
  <xdr:twoCellAnchor>
    <xdr:from>
      <xdr:col>2</xdr:col>
      <xdr:colOff>169876</xdr:colOff>
      <xdr:row>41</xdr:row>
      <xdr:rowOff>661</xdr:rowOff>
    </xdr:from>
    <xdr:to>
      <xdr:col>5</xdr:col>
      <xdr:colOff>387001</xdr:colOff>
      <xdr:row>42</xdr:row>
      <xdr:rowOff>128438</xdr:rowOff>
    </xdr:to>
    <xdr:sp macro="" textlink="">
      <xdr:nvSpPr>
        <xdr:cNvPr id="6" name="正方形/長方形 5"/>
        <xdr:cNvSpPr/>
      </xdr:nvSpPr>
      <xdr:spPr>
        <a:xfrm>
          <a:off x="893610" y="7570303"/>
          <a:ext cx="2162842" cy="30923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ja-JP" altLang="en-US" sz="1050"/>
            <a:t>各局・統括本部の要求事業費</a:t>
          </a:r>
          <a:endParaRPr lang="en-US" altLang="ja-JP" sz="1050"/>
        </a:p>
      </xdr:txBody>
    </xdr:sp>
    <xdr:clientData/>
  </xdr:twoCellAnchor>
  <xdr:twoCellAnchor>
    <xdr:from>
      <xdr:col>5</xdr:col>
      <xdr:colOff>38185</xdr:colOff>
      <xdr:row>37</xdr:row>
      <xdr:rowOff>382271</xdr:rowOff>
    </xdr:from>
    <xdr:to>
      <xdr:col>5</xdr:col>
      <xdr:colOff>348602</xdr:colOff>
      <xdr:row>37</xdr:row>
      <xdr:rowOff>596375</xdr:rowOff>
    </xdr:to>
    <xdr:sp macro="" textlink="">
      <xdr:nvSpPr>
        <xdr:cNvPr id="7" name="円/楕円 6"/>
        <xdr:cNvSpPr/>
      </xdr:nvSpPr>
      <xdr:spPr bwMode="auto">
        <a:xfrm>
          <a:off x="2700133" y="6808913"/>
          <a:ext cx="307090" cy="206457"/>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207812</xdr:colOff>
      <xdr:row>38</xdr:row>
      <xdr:rowOff>61937</xdr:rowOff>
    </xdr:from>
    <xdr:to>
      <xdr:col>5</xdr:col>
      <xdr:colOff>211539</xdr:colOff>
      <xdr:row>40</xdr:row>
      <xdr:rowOff>151769</xdr:rowOff>
    </xdr:to>
    <xdr:cxnSp macro="">
      <xdr:nvCxnSpPr>
        <xdr:cNvPr id="8" name="直線矢印コネクタ 7"/>
        <xdr:cNvCxnSpPr/>
      </xdr:nvCxnSpPr>
      <xdr:spPr bwMode="auto">
        <a:xfrm>
          <a:off x="2858330" y="7102154"/>
          <a:ext cx="7453" cy="418455"/>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32</xdr:row>
      <xdr:rowOff>85725</xdr:rowOff>
    </xdr:from>
    <xdr:to>
      <xdr:col>3</xdr:col>
      <xdr:colOff>287806</xdr:colOff>
      <xdr:row>34</xdr:row>
      <xdr:rowOff>38100</xdr:rowOff>
    </xdr:to>
    <xdr:sp macro="" textlink="">
      <xdr:nvSpPr>
        <xdr:cNvPr id="9" name="正方形/長方形 8"/>
        <xdr:cNvSpPr/>
      </xdr:nvSpPr>
      <xdr:spPr>
        <a:xfrm>
          <a:off x="89535" y="5114925"/>
          <a:ext cx="1476471" cy="295275"/>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latin typeface="+mj-ea"/>
              <a:ea typeface="+mj-ea"/>
            </a:rPr>
            <a:t>＜資料の見方＞</a:t>
          </a:r>
        </a:p>
      </xdr:txBody>
    </xdr:sp>
    <xdr:clientData/>
  </xdr:twoCellAnchor>
  <xdr:twoCellAnchor>
    <xdr:from>
      <xdr:col>5</xdr:col>
      <xdr:colOff>621269</xdr:colOff>
      <xdr:row>37</xdr:row>
      <xdr:rowOff>380041</xdr:rowOff>
    </xdr:from>
    <xdr:to>
      <xdr:col>6</xdr:col>
      <xdr:colOff>303912</xdr:colOff>
      <xdr:row>37</xdr:row>
      <xdr:rowOff>570840</xdr:rowOff>
    </xdr:to>
    <xdr:sp macro="" textlink="">
      <xdr:nvSpPr>
        <xdr:cNvPr id="10" name="円/楕円 9"/>
        <xdr:cNvSpPr/>
      </xdr:nvSpPr>
      <xdr:spPr bwMode="auto">
        <a:xfrm>
          <a:off x="3296552" y="6814303"/>
          <a:ext cx="344390" cy="198137"/>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124698</xdr:colOff>
      <xdr:row>38</xdr:row>
      <xdr:rowOff>73591</xdr:rowOff>
    </xdr:from>
    <xdr:to>
      <xdr:col>6</xdr:col>
      <xdr:colOff>124698</xdr:colOff>
      <xdr:row>41</xdr:row>
      <xdr:rowOff>1102</xdr:rowOff>
    </xdr:to>
    <xdr:cxnSp macro="">
      <xdr:nvCxnSpPr>
        <xdr:cNvPr id="11" name="直線矢印コネクタ 10"/>
        <xdr:cNvCxnSpPr/>
      </xdr:nvCxnSpPr>
      <xdr:spPr bwMode="auto">
        <a:xfrm>
          <a:off x="3476007" y="7113808"/>
          <a:ext cx="0" cy="44724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BreakPreview" topLeftCell="A4" zoomScale="115" zoomScaleNormal="100" zoomScaleSheetLayoutView="115" workbookViewId="0">
      <selection activeCell="G22" sqref="G22"/>
    </sheetView>
  </sheetViews>
  <sheetFormatPr defaultRowHeight="13.5"/>
  <cols>
    <col min="1" max="1" width="1.625" style="26" customWidth="1"/>
    <col min="2" max="3" width="7.75" style="26" customWidth="1"/>
    <col min="4" max="4" width="9" style="26" customWidth="1"/>
    <col min="5" max="7" width="9" style="26"/>
    <col min="8" max="9" width="10.25" style="26" customWidth="1"/>
    <col min="10" max="10" width="9" style="26"/>
    <col min="11" max="11" width="10.5" style="26" customWidth="1"/>
    <col min="12" max="12" width="1.625" style="26" customWidth="1"/>
    <col min="13" max="16384" width="9" style="26"/>
  </cols>
  <sheetData>
    <row r="1" spans="1:12" ht="18.75">
      <c r="C1" s="27"/>
      <c r="D1" s="41" t="s">
        <v>250</v>
      </c>
      <c r="E1" s="41"/>
      <c r="F1" s="41"/>
      <c r="G1" s="41"/>
      <c r="H1" s="41"/>
      <c r="I1" s="41"/>
    </row>
    <row r="2" spans="1:12" ht="7.5" customHeight="1"/>
    <row r="4" spans="1:12" ht="6" customHeight="1">
      <c r="A4" s="28"/>
      <c r="B4" s="29"/>
      <c r="C4" s="29"/>
      <c r="D4" s="29"/>
      <c r="E4" s="29"/>
      <c r="F4" s="29"/>
      <c r="G4" s="29"/>
      <c r="H4" s="29"/>
      <c r="I4" s="29"/>
      <c r="J4" s="29"/>
      <c r="K4" s="29"/>
      <c r="L4" s="30"/>
    </row>
    <row r="5" spans="1:12" ht="6" customHeight="1">
      <c r="A5" s="31"/>
      <c r="B5" s="32"/>
      <c r="C5" s="32"/>
      <c r="D5" s="32"/>
      <c r="E5" s="32"/>
      <c r="F5" s="32"/>
      <c r="G5" s="32"/>
      <c r="H5" s="32"/>
      <c r="I5" s="32"/>
      <c r="J5" s="32"/>
      <c r="K5" s="32"/>
      <c r="L5" s="33"/>
    </row>
    <row r="6" spans="1:12" ht="13.5" customHeight="1">
      <c r="A6" s="31"/>
      <c r="B6" s="42" t="s">
        <v>255</v>
      </c>
      <c r="C6" s="42"/>
      <c r="D6" s="42"/>
      <c r="E6" s="42"/>
      <c r="F6" s="42"/>
      <c r="G6" s="42"/>
      <c r="H6" s="42"/>
      <c r="I6" s="42"/>
      <c r="J6" s="42"/>
      <c r="K6" s="42"/>
      <c r="L6" s="33"/>
    </row>
    <row r="7" spans="1:12">
      <c r="A7" s="31"/>
      <c r="B7" s="42"/>
      <c r="C7" s="42"/>
      <c r="D7" s="42"/>
      <c r="E7" s="42"/>
      <c r="F7" s="42"/>
      <c r="G7" s="42"/>
      <c r="H7" s="42"/>
      <c r="I7" s="42"/>
      <c r="J7" s="42"/>
      <c r="K7" s="42"/>
      <c r="L7" s="33"/>
    </row>
    <row r="8" spans="1:12">
      <c r="A8" s="31"/>
      <c r="B8" s="42"/>
      <c r="C8" s="42"/>
      <c r="D8" s="42"/>
      <c r="E8" s="42"/>
      <c r="F8" s="42"/>
      <c r="G8" s="42"/>
      <c r="H8" s="42"/>
      <c r="I8" s="42"/>
      <c r="J8" s="42"/>
      <c r="K8" s="42"/>
      <c r="L8" s="33"/>
    </row>
    <row r="9" spans="1:12">
      <c r="A9" s="31"/>
      <c r="B9" s="42"/>
      <c r="C9" s="42"/>
      <c r="D9" s="42"/>
      <c r="E9" s="42"/>
      <c r="F9" s="42"/>
      <c r="G9" s="42"/>
      <c r="H9" s="42"/>
      <c r="I9" s="42"/>
      <c r="J9" s="42"/>
      <c r="K9" s="42"/>
      <c r="L9" s="33"/>
    </row>
    <row r="10" spans="1:12">
      <c r="A10" s="31"/>
      <c r="B10" s="32"/>
      <c r="C10" s="32"/>
      <c r="D10" s="32"/>
      <c r="E10" s="32"/>
      <c r="F10" s="32"/>
      <c r="G10" s="32"/>
      <c r="H10" s="32"/>
      <c r="I10" s="32"/>
      <c r="J10" s="32"/>
      <c r="K10" s="32"/>
      <c r="L10" s="33"/>
    </row>
    <row r="11" spans="1:12" ht="15" customHeight="1">
      <c r="A11" s="31"/>
      <c r="B11" s="34" t="s">
        <v>251</v>
      </c>
      <c r="C11" s="32"/>
      <c r="D11" s="32"/>
      <c r="E11" s="32"/>
      <c r="F11" s="32"/>
      <c r="G11" s="32"/>
      <c r="H11" s="32"/>
      <c r="I11" s="32"/>
      <c r="J11" s="32"/>
      <c r="K11" s="32"/>
      <c r="L11" s="33"/>
    </row>
    <row r="12" spans="1:12" ht="6" customHeight="1">
      <c r="A12" s="31"/>
      <c r="B12" s="34"/>
      <c r="C12" s="32"/>
      <c r="D12" s="32"/>
      <c r="E12" s="32"/>
      <c r="F12" s="32"/>
      <c r="G12" s="32"/>
      <c r="H12" s="32"/>
      <c r="I12" s="32"/>
      <c r="J12" s="32"/>
      <c r="K12" s="32"/>
      <c r="L12" s="33"/>
    </row>
    <row r="13" spans="1:12">
      <c r="A13" s="31"/>
      <c r="B13" s="34" t="s">
        <v>263</v>
      </c>
      <c r="C13" s="32"/>
      <c r="D13" s="32"/>
      <c r="E13" s="32"/>
      <c r="F13" s="32"/>
      <c r="G13" s="32"/>
      <c r="H13" s="32"/>
      <c r="I13" s="32"/>
      <c r="J13" s="32"/>
      <c r="K13" s="32"/>
      <c r="L13" s="33"/>
    </row>
    <row r="14" spans="1:12">
      <c r="A14" s="31"/>
      <c r="B14" s="43" t="s">
        <v>252</v>
      </c>
      <c r="C14" s="43"/>
      <c r="D14" s="43"/>
      <c r="E14" s="43"/>
      <c r="F14" s="43"/>
      <c r="G14" s="43"/>
      <c r="H14" s="43"/>
      <c r="I14" s="43"/>
      <c r="J14" s="43"/>
      <c r="K14" s="43"/>
      <c r="L14" s="33"/>
    </row>
    <row r="15" spans="1:12" ht="6" customHeight="1">
      <c r="A15" s="31"/>
      <c r="B15" s="43"/>
      <c r="C15" s="43"/>
      <c r="D15" s="43"/>
      <c r="E15" s="43"/>
      <c r="F15" s="43"/>
      <c r="G15" s="43"/>
      <c r="H15" s="43"/>
      <c r="I15" s="43"/>
      <c r="J15" s="43"/>
      <c r="K15" s="43"/>
      <c r="L15" s="33"/>
    </row>
    <row r="16" spans="1:12" ht="16.5" customHeight="1">
      <c r="A16" s="31"/>
      <c r="B16" s="43"/>
      <c r="C16" s="43"/>
      <c r="D16" s="43"/>
      <c r="E16" s="43"/>
      <c r="F16" s="43"/>
      <c r="G16" s="43"/>
      <c r="H16" s="43"/>
      <c r="I16" s="43"/>
      <c r="J16" s="43"/>
      <c r="K16" s="43"/>
      <c r="L16" s="33"/>
    </row>
    <row r="17" spans="1:12" ht="13.5" customHeight="1">
      <c r="A17" s="31"/>
      <c r="B17" s="32"/>
      <c r="C17" s="32"/>
      <c r="D17" s="32"/>
      <c r="E17" s="32"/>
      <c r="F17" s="32"/>
      <c r="G17" s="32"/>
      <c r="H17" s="32"/>
      <c r="I17" s="32"/>
      <c r="J17" s="32"/>
      <c r="K17" s="32"/>
      <c r="L17" s="33"/>
    </row>
    <row r="18" spans="1:12">
      <c r="A18" s="31"/>
      <c r="B18" s="34" t="s">
        <v>264</v>
      </c>
      <c r="C18" s="32"/>
      <c r="D18" s="32"/>
      <c r="E18" s="32"/>
      <c r="F18" s="32"/>
      <c r="G18" s="32"/>
      <c r="H18" s="32"/>
      <c r="I18" s="32"/>
      <c r="J18" s="32"/>
      <c r="K18" s="32"/>
      <c r="L18" s="33"/>
    </row>
    <row r="19" spans="1:12">
      <c r="A19" s="31"/>
      <c r="B19" s="43" t="s">
        <v>394</v>
      </c>
      <c r="C19" s="43"/>
      <c r="D19" s="43"/>
      <c r="E19" s="43"/>
      <c r="F19" s="43"/>
      <c r="G19" s="43"/>
      <c r="H19" s="43"/>
      <c r="I19" s="43"/>
      <c r="J19" s="43"/>
      <c r="K19" s="43"/>
      <c r="L19" s="33"/>
    </row>
    <row r="20" spans="1:12" ht="16.5" customHeight="1">
      <c r="A20" s="31"/>
      <c r="B20" s="43"/>
      <c r="C20" s="43"/>
      <c r="D20" s="43"/>
      <c r="E20" s="43"/>
      <c r="F20" s="43"/>
      <c r="G20" s="43"/>
      <c r="H20" s="43"/>
      <c r="I20" s="43"/>
      <c r="J20" s="43"/>
      <c r="K20" s="43"/>
      <c r="L20" s="33"/>
    </row>
    <row r="21" spans="1:12" ht="16.5" customHeight="1">
      <c r="A21" s="31"/>
      <c r="B21" s="32"/>
      <c r="C21" s="32"/>
      <c r="D21" s="32"/>
      <c r="E21" s="32"/>
      <c r="F21" s="32"/>
      <c r="G21" s="32"/>
      <c r="H21" s="32"/>
      <c r="I21" s="32"/>
      <c r="J21" s="32"/>
      <c r="K21" s="32"/>
      <c r="L21" s="33"/>
    </row>
    <row r="22" spans="1:12">
      <c r="A22" s="31"/>
      <c r="B22" s="34" t="s">
        <v>395</v>
      </c>
      <c r="C22" s="32"/>
      <c r="D22" s="32"/>
      <c r="E22" s="32"/>
      <c r="F22" s="32"/>
      <c r="G22" s="32"/>
      <c r="H22" s="32"/>
      <c r="I22" s="32"/>
      <c r="J22" s="32"/>
      <c r="K22" s="32"/>
      <c r="L22" s="33"/>
    </row>
    <row r="23" spans="1:12">
      <c r="A23" s="31"/>
      <c r="B23" s="43" t="s">
        <v>396</v>
      </c>
      <c r="C23" s="43"/>
      <c r="D23" s="43"/>
      <c r="E23" s="43"/>
      <c r="F23" s="43"/>
      <c r="G23" s="43"/>
      <c r="H23" s="43"/>
      <c r="I23" s="43"/>
      <c r="J23" s="43"/>
      <c r="K23" s="43"/>
      <c r="L23" s="33"/>
    </row>
    <row r="24" spans="1:12">
      <c r="A24" s="31"/>
      <c r="B24" s="43"/>
      <c r="C24" s="43"/>
      <c r="D24" s="43"/>
      <c r="E24" s="43"/>
      <c r="F24" s="43"/>
      <c r="G24" s="43"/>
      <c r="H24" s="43"/>
      <c r="I24" s="43"/>
      <c r="J24" s="43"/>
      <c r="K24" s="43"/>
      <c r="L24" s="33"/>
    </row>
    <row r="25" spans="1:12" ht="13.5" customHeight="1">
      <c r="A25" s="31"/>
      <c r="B25" s="43"/>
      <c r="C25" s="43"/>
      <c r="D25" s="43"/>
      <c r="E25" s="43"/>
      <c r="F25" s="43"/>
      <c r="G25" s="43"/>
      <c r="H25" s="43"/>
      <c r="I25" s="43"/>
      <c r="J25" s="43"/>
      <c r="K25" s="43"/>
      <c r="L25" s="33"/>
    </row>
    <row r="26" spans="1:12">
      <c r="A26" s="31"/>
      <c r="B26" s="43"/>
      <c r="C26" s="43"/>
      <c r="D26" s="43"/>
      <c r="E26" s="43"/>
      <c r="F26" s="43"/>
      <c r="G26" s="43"/>
      <c r="H26" s="43"/>
      <c r="I26" s="43"/>
      <c r="J26" s="43"/>
      <c r="K26" s="43"/>
      <c r="L26" s="33"/>
    </row>
    <row r="27" spans="1:12">
      <c r="A27" s="31"/>
      <c r="B27" s="43"/>
      <c r="C27" s="43"/>
      <c r="D27" s="43"/>
      <c r="E27" s="43"/>
      <c r="F27" s="43"/>
      <c r="G27" s="43"/>
      <c r="H27" s="43"/>
      <c r="I27" s="43"/>
      <c r="J27" s="43"/>
      <c r="K27" s="43"/>
      <c r="L27" s="33"/>
    </row>
    <row r="28" spans="1:12">
      <c r="A28" s="31"/>
      <c r="B28" s="34"/>
      <c r="C28" s="32"/>
      <c r="D28" s="32"/>
      <c r="E28" s="32"/>
      <c r="F28" s="32"/>
      <c r="G28" s="32"/>
      <c r="H28" s="32"/>
      <c r="I28" s="32"/>
      <c r="J28" s="32"/>
      <c r="K28" s="32"/>
      <c r="L28" s="33"/>
    </row>
    <row r="29" spans="1:12" ht="13.5" customHeight="1">
      <c r="A29" s="31"/>
      <c r="B29" s="35" t="s">
        <v>253</v>
      </c>
      <c r="C29" s="32"/>
      <c r="D29" s="32"/>
      <c r="E29" s="32"/>
      <c r="F29" s="32"/>
      <c r="G29" s="32"/>
      <c r="H29" s="32"/>
      <c r="I29" s="32"/>
      <c r="J29" s="32"/>
      <c r="K29" s="32"/>
      <c r="L29" s="33"/>
    </row>
    <row r="30" spans="1:12">
      <c r="A30" s="31"/>
      <c r="B30" s="35" t="s">
        <v>254</v>
      </c>
      <c r="C30" s="32"/>
      <c r="D30" s="32"/>
      <c r="E30" s="32"/>
      <c r="F30" s="32"/>
      <c r="G30" s="32"/>
      <c r="H30" s="32"/>
      <c r="I30" s="32"/>
      <c r="J30" s="32"/>
      <c r="K30" s="32"/>
      <c r="L30" s="33"/>
    </row>
    <row r="31" spans="1:12" ht="5.25" customHeight="1">
      <c r="A31" s="31"/>
      <c r="B31" s="32"/>
      <c r="C31" s="32"/>
      <c r="D31" s="32"/>
      <c r="E31" s="32"/>
      <c r="F31" s="32"/>
      <c r="G31" s="32"/>
      <c r="H31" s="32"/>
      <c r="I31" s="32"/>
      <c r="J31" s="32"/>
      <c r="K31" s="32"/>
      <c r="L31" s="33"/>
    </row>
    <row r="32" spans="1:12" ht="6" customHeight="1">
      <c r="A32" s="36"/>
      <c r="B32" s="37"/>
      <c r="C32" s="37"/>
      <c r="D32" s="37"/>
      <c r="E32" s="37"/>
      <c r="F32" s="37"/>
      <c r="G32" s="37"/>
      <c r="H32" s="37"/>
      <c r="I32" s="37"/>
      <c r="J32" s="37"/>
      <c r="K32" s="37"/>
      <c r="L32" s="38"/>
    </row>
    <row r="33" spans="2:4" ht="13.5" customHeight="1">
      <c r="B33" s="39"/>
      <c r="C33" s="39"/>
      <c r="D33" s="39"/>
    </row>
    <row r="34" spans="2:4" ht="13.5" customHeight="1">
      <c r="B34" s="40"/>
      <c r="C34" s="40"/>
      <c r="D34" s="40"/>
    </row>
    <row r="35" spans="2:4" ht="31.5" customHeight="1">
      <c r="B35" s="32"/>
      <c r="C35" s="32"/>
      <c r="D35" s="32"/>
    </row>
    <row r="37" spans="2:4" ht="33.75" customHeight="1"/>
    <row r="38" spans="2:4" ht="48.75" customHeight="1"/>
  </sheetData>
  <mergeCells count="6">
    <mergeCell ref="B33:D34"/>
    <mergeCell ref="D1:I1"/>
    <mergeCell ref="B6:K9"/>
    <mergeCell ref="B14:K16"/>
    <mergeCell ref="B19:K20"/>
    <mergeCell ref="B23:K27"/>
  </mergeCells>
  <phoneticPr fontId="2"/>
  <pageMargins left="0.70866141732283472" right="0.70866141732283472" top="0.74803149606299213" bottom="0.74803149606299213" header="0.31496062992125984" footer="0.31496062992125984"/>
  <pageSetup paperSize="9" scale="94" orientation="portrait" r:id="rId1"/>
  <headerFooter differentFirst="1">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0"/>
  <sheetViews>
    <sheetView view="pageBreakPreview" zoomScaleNormal="100" zoomScaleSheetLayoutView="100" workbookViewId="0">
      <selection activeCell="E112" sqref="E112"/>
    </sheetView>
  </sheetViews>
  <sheetFormatPr defaultRowHeight="11.25"/>
  <cols>
    <col min="1" max="1" width="9.875" style="1" customWidth="1"/>
    <col min="2" max="2" width="13.125" style="3" customWidth="1"/>
    <col min="3" max="5" width="10" style="5" customWidth="1"/>
    <col min="6" max="6" width="37.5" style="3" customWidth="1"/>
    <col min="7" max="7" width="25" style="3" customWidth="1"/>
    <col min="8" max="16384" width="9" style="3"/>
  </cols>
  <sheetData>
    <row r="1" spans="1:7" ht="33" customHeight="1">
      <c r="A1" s="4" t="s">
        <v>0</v>
      </c>
    </row>
    <row r="2" spans="1:7" ht="18" customHeight="1">
      <c r="A2" s="2"/>
      <c r="E2" s="6" t="s">
        <v>5</v>
      </c>
    </row>
    <row r="3" spans="1:7" ht="41.25" customHeight="1">
      <c r="A3" s="45" t="s">
        <v>1</v>
      </c>
      <c r="B3" s="45" t="s">
        <v>2</v>
      </c>
      <c r="C3" s="46" t="s">
        <v>322</v>
      </c>
      <c r="D3" s="47" t="s">
        <v>323</v>
      </c>
      <c r="E3" s="47"/>
      <c r="F3" s="48" t="s">
        <v>324</v>
      </c>
      <c r="G3" s="45" t="s">
        <v>4</v>
      </c>
    </row>
    <row r="4" spans="1:7" ht="41.25" customHeight="1">
      <c r="A4" s="45"/>
      <c r="B4" s="45"/>
      <c r="C4" s="46"/>
      <c r="D4" s="10" t="s">
        <v>3</v>
      </c>
      <c r="E4" s="9" t="s">
        <v>112</v>
      </c>
      <c r="F4" s="48"/>
      <c r="G4" s="45"/>
    </row>
    <row r="5" spans="1:7" s="11" customFormat="1" ht="30" customHeight="1">
      <c r="A5" s="44" t="s">
        <v>243</v>
      </c>
      <c r="B5" s="44"/>
      <c r="C5" s="44"/>
      <c r="D5" s="44"/>
      <c r="E5" s="44"/>
      <c r="F5" s="44"/>
      <c r="G5" s="44"/>
    </row>
    <row r="6" spans="1:7" s="19" customFormat="1" ht="60" customHeight="1">
      <c r="A6" s="22" t="s">
        <v>20</v>
      </c>
      <c r="B6" s="23" t="s">
        <v>325</v>
      </c>
      <c r="C6" s="20">
        <v>10</v>
      </c>
      <c r="D6" s="20">
        <v>30</v>
      </c>
      <c r="E6" s="20">
        <v>30</v>
      </c>
      <c r="F6" s="21" t="s">
        <v>326</v>
      </c>
      <c r="G6" s="21" t="s">
        <v>131</v>
      </c>
    </row>
    <row r="7" spans="1:7" s="19" customFormat="1" ht="75" customHeight="1">
      <c r="A7" s="22" t="s">
        <v>26</v>
      </c>
      <c r="B7" s="23" t="s">
        <v>35</v>
      </c>
      <c r="C7" s="20">
        <v>1</v>
      </c>
      <c r="D7" s="20">
        <v>246</v>
      </c>
      <c r="E7" s="20">
        <v>230</v>
      </c>
      <c r="F7" s="21" t="s">
        <v>327</v>
      </c>
      <c r="G7" s="21" t="s">
        <v>200</v>
      </c>
    </row>
    <row r="8" spans="1:7" s="19" customFormat="1" ht="60" customHeight="1">
      <c r="A8" s="22" t="s">
        <v>26</v>
      </c>
      <c r="B8" s="23" t="s">
        <v>235</v>
      </c>
      <c r="C8" s="20">
        <v>0</v>
      </c>
      <c r="D8" s="20">
        <v>40</v>
      </c>
      <c r="E8" s="20">
        <v>54</v>
      </c>
      <c r="F8" s="21" t="s">
        <v>360</v>
      </c>
      <c r="G8" s="21" t="s">
        <v>361</v>
      </c>
    </row>
    <row r="9" spans="1:7" s="19" customFormat="1" ht="60" customHeight="1">
      <c r="A9" s="22" t="s">
        <v>6</v>
      </c>
      <c r="B9" s="23" t="s">
        <v>191</v>
      </c>
      <c r="C9" s="20">
        <v>18</v>
      </c>
      <c r="D9" s="20">
        <v>232</v>
      </c>
      <c r="E9" s="20">
        <v>232</v>
      </c>
      <c r="F9" s="21" t="s">
        <v>276</v>
      </c>
      <c r="G9" s="21" t="s">
        <v>131</v>
      </c>
    </row>
    <row r="10" spans="1:7" s="19" customFormat="1" ht="94.5" customHeight="1">
      <c r="A10" s="22" t="s">
        <v>6</v>
      </c>
      <c r="B10" s="23" t="s">
        <v>192</v>
      </c>
      <c r="C10" s="20">
        <v>330</v>
      </c>
      <c r="D10" s="20">
        <v>671</v>
      </c>
      <c r="E10" s="20">
        <v>671</v>
      </c>
      <c r="F10" s="21" t="s">
        <v>328</v>
      </c>
      <c r="G10" s="21" t="s">
        <v>131</v>
      </c>
    </row>
    <row r="11" spans="1:7" s="19" customFormat="1" ht="60" customHeight="1">
      <c r="A11" s="22" t="s">
        <v>6</v>
      </c>
      <c r="B11" s="23" t="s">
        <v>193</v>
      </c>
      <c r="C11" s="20">
        <v>425</v>
      </c>
      <c r="D11" s="20">
        <v>2165</v>
      </c>
      <c r="E11" s="20">
        <v>2165</v>
      </c>
      <c r="F11" s="21" t="s">
        <v>194</v>
      </c>
      <c r="G11" s="21" t="s">
        <v>131</v>
      </c>
    </row>
    <row r="12" spans="1:7" s="19" customFormat="1" ht="83.25" customHeight="1">
      <c r="A12" s="22" t="s">
        <v>6</v>
      </c>
      <c r="B12" s="23" t="s">
        <v>195</v>
      </c>
      <c r="C12" s="20">
        <v>149</v>
      </c>
      <c r="D12" s="20">
        <v>403</v>
      </c>
      <c r="E12" s="20">
        <v>279</v>
      </c>
      <c r="F12" s="21" t="s">
        <v>256</v>
      </c>
      <c r="G12" s="21" t="s">
        <v>196</v>
      </c>
    </row>
    <row r="13" spans="1:7" s="19" customFormat="1" ht="60" customHeight="1">
      <c r="A13" s="22" t="s">
        <v>362</v>
      </c>
      <c r="B13" s="23" t="s">
        <v>363</v>
      </c>
      <c r="C13" s="20">
        <v>529</v>
      </c>
      <c r="D13" s="20">
        <v>327</v>
      </c>
      <c r="E13" s="20">
        <v>327</v>
      </c>
      <c r="F13" s="21" t="s">
        <v>364</v>
      </c>
      <c r="G13" s="21" t="s">
        <v>365</v>
      </c>
    </row>
    <row r="14" spans="1:7" s="19" customFormat="1" ht="60" customHeight="1">
      <c r="A14" s="22" t="s">
        <v>362</v>
      </c>
      <c r="B14" s="23" t="s">
        <v>366</v>
      </c>
      <c r="C14" s="20">
        <v>76</v>
      </c>
      <c r="D14" s="20">
        <v>121</v>
      </c>
      <c r="E14" s="20">
        <v>121</v>
      </c>
      <c r="F14" s="21" t="s">
        <v>367</v>
      </c>
      <c r="G14" s="21" t="s">
        <v>365</v>
      </c>
    </row>
    <row r="15" spans="1:7" s="19" customFormat="1" ht="60" customHeight="1">
      <c r="A15" s="22" t="s">
        <v>362</v>
      </c>
      <c r="B15" s="23" t="s">
        <v>368</v>
      </c>
      <c r="C15" s="20">
        <v>63</v>
      </c>
      <c r="D15" s="20">
        <v>126</v>
      </c>
      <c r="E15" s="20">
        <v>126</v>
      </c>
      <c r="F15" s="21" t="s">
        <v>369</v>
      </c>
      <c r="G15" s="21" t="s">
        <v>365</v>
      </c>
    </row>
    <row r="16" spans="1:7" s="19" customFormat="1" ht="60" customHeight="1">
      <c r="A16" s="22" t="s">
        <v>29</v>
      </c>
      <c r="B16" s="23" t="s">
        <v>39</v>
      </c>
      <c r="C16" s="20">
        <v>757</v>
      </c>
      <c r="D16" s="20">
        <v>153</v>
      </c>
      <c r="E16" s="20">
        <v>152</v>
      </c>
      <c r="F16" s="21" t="s">
        <v>329</v>
      </c>
      <c r="G16" s="21" t="s">
        <v>200</v>
      </c>
    </row>
    <row r="17" spans="1:7" s="19" customFormat="1" ht="60" customHeight="1">
      <c r="A17" s="22" t="s">
        <v>29</v>
      </c>
      <c r="B17" s="23" t="s">
        <v>40</v>
      </c>
      <c r="C17" s="20">
        <v>70</v>
      </c>
      <c r="D17" s="20">
        <v>372</v>
      </c>
      <c r="E17" s="20">
        <v>307</v>
      </c>
      <c r="F17" s="21" t="s">
        <v>330</v>
      </c>
      <c r="G17" s="21" t="s">
        <v>200</v>
      </c>
    </row>
    <row r="18" spans="1:7" s="19" customFormat="1" ht="60" customHeight="1">
      <c r="A18" s="22" t="s">
        <v>29</v>
      </c>
      <c r="B18" s="23" t="s">
        <v>41</v>
      </c>
      <c r="C18" s="20">
        <v>15</v>
      </c>
      <c r="D18" s="20">
        <v>81</v>
      </c>
      <c r="E18" s="20">
        <v>60</v>
      </c>
      <c r="F18" s="21" t="s">
        <v>331</v>
      </c>
      <c r="G18" s="21" t="s">
        <v>200</v>
      </c>
    </row>
    <row r="19" spans="1:7" s="19" customFormat="1" ht="60" customHeight="1">
      <c r="A19" s="22" t="s">
        <v>29</v>
      </c>
      <c r="B19" s="23" t="s">
        <v>310</v>
      </c>
      <c r="C19" s="20">
        <v>50</v>
      </c>
      <c r="D19" s="20">
        <v>64</v>
      </c>
      <c r="E19" s="20">
        <v>60</v>
      </c>
      <c r="F19" s="21" t="s">
        <v>332</v>
      </c>
      <c r="G19" s="21" t="s">
        <v>200</v>
      </c>
    </row>
    <row r="20" spans="1:7" s="19" customFormat="1" ht="83.25" customHeight="1">
      <c r="A20" s="22" t="s">
        <v>29</v>
      </c>
      <c r="B20" s="23" t="s">
        <v>333</v>
      </c>
      <c r="C20" s="20">
        <v>229</v>
      </c>
      <c r="D20" s="20">
        <v>312</v>
      </c>
      <c r="E20" s="20">
        <v>301</v>
      </c>
      <c r="F20" s="21" t="s">
        <v>206</v>
      </c>
      <c r="G20" s="21" t="s">
        <v>118</v>
      </c>
    </row>
    <row r="21" spans="1:7" s="19" customFormat="1" ht="84" customHeight="1">
      <c r="A21" s="22" t="s">
        <v>29</v>
      </c>
      <c r="B21" s="23" t="s">
        <v>313</v>
      </c>
      <c r="C21" s="20">
        <v>210</v>
      </c>
      <c r="D21" s="20">
        <v>267</v>
      </c>
      <c r="E21" s="20">
        <v>262</v>
      </c>
      <c r="F21" s="21" t="s">
        <v>334</v>
      </c>
      <c r="G21" s="21" t="s">
        <v>200</v>
      </c>
    </row>
    <row r="22" spans="1:7" s="19" customFormat="1" ht="75" customHeight="1">
      <c r="A22" s="22" t="s">
        <v>129</v>
      </c>
      <c r="B22" s="23" t="s">
        <v>42</v>
      </c>
      <c r="C22" s="20">
        <v>550</v>
      </c>
      <c r="D22" s="20">
        <v>2967</v>
      </c>
      <c r="E22" s="20">
        <v>2891</v>
      </c>
      <c r="F22" s="21" t="s">
        <v>312</v>
      </c>
      <c r="G22" s="21" t="s">
        <v>199</v>
      </c>
    </row>
    <row r="23" spans="1:7" s="19" customFormat="1" ht="60" customHeight="1">
      <c r="A23" s="22" t="s">
        <v>7</v>
      </c>
      <c r="B23" s="23" t="s">
        <v>43</v>
      </c>
      <c r="C23" s="20">
        <v>350</v>
      </c>
      <c r="D23" s="20">
        <v>344</v>
      </c>
      <c r="E23" s="20">
        <v>344</v>
      </c>
      <c r="F23" s="21" t="s">
        <v>303</v>
      </c>
      <c r="G23" s="21" t="s">
        <v>137</v>
      </c>
    </row>
    <row r="24" spans="1:7" s="19" customFormat="1" ht="60" customHeight="1">
      <c r="A24" s="22" t="s">
        <v>7</v>
      </c>
      <c r="B24" s="23" t="s">
        <v>44</v>
      </c>
      <c r="C24" s="20">
        <v>34519</v>
      </c>
      <c r="D24" s="20">
        <v>34585</v>
      </c>
      <c r="E24" s="20">
        <v>34585</v>
      </c>
      <c r="F24" s="21" t="s">
        <v>277</v>
      </c>
      <c r="G24" s="21" t="s">
        <v>137</v>
      </c>
    </row>
    <row r="25" spans="1:7" s="19" customFormat="1" ht="60" customHeight="1">
      <c r="A25" s="22" t="s">
        <v>7</v>
      </c>
      <c r="B25" s="23" t="s">
        <v>45</v>
      </c>
      <c r="C25" s="20">
        <v>652</v>
      </c>
      <c r="D25" s="20">
        <v>872</v>
      </c>
      <c r="E25" s="20">
        <v>655</v>
      </c>
      <c r="F25" s="21" t="s">
        <v>136</v>
      </c>
      <c r="G25" s="21" t="s">
        <v>118</v>
      </c>
    </row>
    <row r="26" spans="1:7" s="19" customFormat="1" ht="60" customHeight="1">
      <c r="A26" s="22" t="s">
        <v>7</v>
      </c>
      <c r="B26" s="23" t="s">
        <v>315</v>
      </c>
      <c r="C26" s="20">
        <v>1889</v>
      </c>
      <c r="D26" s="20">
        <v>130</v>
      </c>
      <c r="E26" s="20">
        <v>120</v>
      </c>
      <c r="F26" s="21" t="s">
        <v>278</v>
      </c>
      <c r="G26" s="21" t="s">
        <v>118</v>
      </c>
    </row>
    <row r="27" spans="1:7" s="19" customFormat="1" ht="60" customHeight="1">
      <c r="A27" s="22" t="s">
        <v>7</v>
      </c>
      <c r="B27" s="23" t="s">
        <v>46</v>
      </c>
      <c r="C27" s="20">
        <v>10</v>
      </c>
      <c r="D27" s="20">
        <v>65</v>
      </c>
      <c r="E27" s="20">
        <v>65</v>
      </c>
      <c r="F27" s="21" t="s">
        <v>205</v>
      </c>
      <c r="G27" s="21" t="s">
        <v>137</v>
      </c>
    </row>
    <row r="28" spans="1:7" s="19" customFormat="1" ht="60" customHeight="1">
      <c r="A28" s="22" t="s">
        <v>7</v>
      </c>
      <c r="B28" s="23" t="s">
        <v>237</v>
      </c>
      <c r="C28" s="20">
        <v>2616</v>
      </c>
      <c r="D28" s="20">
        <v>2344</v>
      </c>
      <c r="E28" s="20">
        <v>2344</v>
      </c>
      <c r="F28" s="21" t="s">
        <v>271</v>
      </c>
      <c r="G28" s="21" t="s">
        <v>137</v>
      </c>
    </row>
    <row r="29" spans="1:7" s="19" customFormat="1" ht="60" customHeight="1">
      <c r="A29" s="22" t="s">
        <v>7</v>
      </c>
      <c r="B29" s="23" t="s">
        <v>93</v>
      </c>
      <c r="C29" s="20">
        <v>0</v>
      </c>
      <c r="D29" s="20">
        <v>30</v>
      </c>
      <c r="E29" s="20">
        <v>40</v>
      </c>
      <c r="F29" s="21" t="s">
        <v>204</v>
      </c>
      <c r="G29" s="21" t="s">
        <v>350</v>
      </c>
    </row>
    <row r="30" spans="1:7" s="19" customFormat="1" ht="60" customHeight="1">
      <c r="A30" s="22" t="s">
        <v>7</v>
      </c>
      <c r="B30" s="23" t="s">
        <v>138</v>
      </c>
      <c r="C30" s="20">
        <v>35</v>
      </c>
      <c r="D30" s="20">
        <v>41</v>
      </c>
      <c r="E30" s="20">
        <v>43</v>
      </c>
      <c r="F30" s="21" t="s">
        <v>139</v>
      </c>
      <c r="G30" s="21" t="s">
        <v>350</v>
      </c>
    </row>
    <row r="31" spans="1:7" s="19" customFormat="1" ht="117.75" customHeight="1">
      <c r="A31" s="22" t="s">
        <v>265</v>
      </c>
      <c r="B31" s="23" t="s">
        <v>105</v>
      </c>
      <c r="C31" s="20">
        <v>0</v>
      </c>
      <c r="D31" s="20">
        <v>0</v>
      </c>
      <c r="E31" s="20">
        <f>111+3641+1013</f>
        <v>4765</v>
      </c>
      <c r="F31" s="24" t="s">
        <v>351</v>
      </c>
      <c r="G31" s="21" t="s">
        <v>382</v>
      </c>
    </row>
    <row r="32" spans="1:7" s="19" customFormat="1" ht="60" customHeight="1">
      <c r="A32" s="24" t="s">
        <v>116</v>
      </c>
      <c r="B32" s="21" t="s">
        <v>117</v>
      </c>
      <c r="C32" s="20">
        <v>0</v>
      </c>
      <c r="D32" s="20">
        <v>0</v>
      </c>
      <c r="E32" s="20">
        <v>10</v>
      </c>
      <c r="F32" s="24" t="s">
        <v>359</v>
      </c>
      <c r="G32" s="21" t="s">
        <v>383</v>
      </c>
    </row>
    <row r="33" spans="1:7" s="19" customFormat="1" ht="60" customHeight="1">
      <c r="A33" s="24" t="s">
        <v>98</v>
      </c>
      <c r="B33" s="21" t="s">
        <v>114</v>
      </c>
      <c r="C33" s="20">
        <v>0</v>
      </c>
      <c r="D33" s="20">
        <v>0</v>
      </c>
      <c r="E33" s="20">
        <v>50</v>
      </c>
      <c r="F33" s="24" t="s">
        <v>359</v>
      </c>
      <c r="G33" s="21" t="s">
        <v>384</v>
      </c>
    </row>
    <row r="34" spans="1:7" s="19" customFormat="1" ht="60" customHeight="1">
      <c r="A34" s="22" t="s">
        <v>15</v>
      </c>
      <c r="B34" s="23" t="s">
        <v>83</v>
      </c>
      <c r="C34" s="20">
        <v>55</v>
      </c>
      <c r="D34" s="20">
        <v>126</v>
      </c>
      <c r="E34" s="20">
        <v>126</v>
      </c>
      <c r="F34" s="21" t="s">
        <v>335</v>
      </c>
      <c r="G34" s="21" t="s">
        <v>131</v>
      </c>
    </row>
    <row r="35" spans="1:7" s="19" customFormat="1" ht="60" customHeight="1">
      <c r="A35" s="22" t="s">
        <v>15</v>
      </c>
      <c r="B35" s="23" t="s">
        <v>86</v>
      </c>
      <c r="C35" s="20">
        <v>355</v>
      </c>
      <c r="D35" s="20">
        <v>609</v>
      </c>
      <c r="E35" s="20">
        <v>609</v>
      </c>
      <c r="F35" s="21" t="s">
        <v>147</v>
      </c>
      <c r="G35" s="21" t="s">
        <v>131</v>
      </c>
    </row>
    <row r="36" spans="1:7" s="19" customFormat="1" ht="60" customHeight="1">
      <c r="A36" s="22" t="s">
        <v>15</v>
      </c>
      <c r="B36" s="23" t="s">
        <v>85</v>
      </c>
      <c r="C36" s="20">
        <v>3</v>
      </c>
      <c r="D36" s="20">
        <v>346</v>
      </c>
      <c r="E36" s="20">
        <v>346</v>
      </c>
      <c r="F36" s="21" t="s">
        <v>279</v>
      </c>
      <c r="G36" s="21" t="s">
        <v>131</v>
      </c>
    </row>
    <row r="37" spans="1:7" s="7" customFormat="1" ht="30" customHeight="1">
      <c r="A37" s="44" t="s">
        <v>244</v>
      </c>
      <c r="B37" s="44"/>
      <c r="C37" s="44"/>
      <c r="D37" s="44"/>
      <c r="E37" s="44"/>
      <c r="F37" s="44"/>
      <c r="G37" s="44"/>
    </row>
    <row r="38" spans="1:7" s="14" customFormat="1" ht="60" customHeight="1">
      <c r="A38" s="12" t="s">
        <v>19</v>
      </c>
      <c r="B38" s="15" t="s">
        <v>30</v>
      </c>
      <c r="C38" s="18">
        <v>35</v>
      </c>
      <c r="D38" s="13">
        <v>90</v>
      </c>
      <c r="E38" s="13">
        <v>70</v>
      </c>
      <c r="F38" s="8" t="s">
        <v>120</v>
      </c>
      <c r="G38" s="8" t="s">
        <v>118</v>
      </c>
    </row>
    <row r="39" spans="1:7" s="14" customFormat="1" ht="60" customHeight="1">
      <c r="A39" s="12" t="s">
        <v>19</v>
      </c>
      <c r="B39" s="15" t="s">
        <v>121</v>
      </c>
      <c r="C39" s="13">
        <v>164</v>
      </c>
      <c r="D39" s="13">
        <v>212</v>
      </c>
      <c r="E39" s="13">
        <v>190</v>
      </c>
      <c r="F39" s="8" t="s">
        <v>280</v>
      </c>
      <c r="G39" s="8" t="s">
        <v>118</v>
      </c>
    </row>
    <row r="40" spans="1:7" s="14" customFormat="1" ht="60" customHeight="1">
      <c r="A40" s="12" t="s">
        <v>19</v>
      </c>
      <c r="B40" s="15" t="s">
        <v>31</v>
      </c>
      <c r="C40" s="13">
        <v>96</v>
      </c>
      <c r="D40" s="13">
        <v>122</v>
      </c>
      <c r="E40" s="13">
        <v>103</v>
      </c>
      <c r="F40" s="8" t="s">
        <v>122</v>
      </c>
      <c r="G40" s="8" t="s">
        <v>118</v>
      </c>
    </row>
    <row r="41" spans="1:7" s="14" customFormat="1" ht="60" customHeight="1">
      <c r="A41" s="12" t="s">
        <v>19</v>
      </c>
      <c r="B41" s="15" t="s">
        <v>32</v>
      </c>
      <c r="C41" s="13">
        <v>15</v>
      </c>
      <c r="D41" s="13">
        <v>25</v>
      </c>
      <c r="E41" s="13">
        <v>11</v>
      </c>
      <c r="F41" s="8" t="s">
        <v>318</v>
      </c>
      <c r="G41" s="8" t="s">
        <v>118</v>
      </c>
    </row>
    <row r="42" spans="1:7" s="14" customFormat="1" ht="75" customHeight="1">
      <c r="A42" s="12" t="s">
        <v>10</v>
      </c>
      <c r="B42" s="15" t="s">
        <v>316</v>
      </c>
      <c r="C42" s="13">
        <v>710</v>
      </c>
      <c r="D42" s="13">
        <v>710</v>
      </c>
      <c r="E42" s="13">
        <v>710</v>
      </c>
      <c r="F42" s="8" t="s">
        <v>274</v>
      </c>
      <c r="G42" s="8" t="s">
        <v>131</v>
      </c>
    </row>
    <row r="43" spans="1:7" s="14" customFormat="1" ht="83.25" customHeight="1">
      <c r="A43" s="12" t="s">
        <v>10</v>
      </c>
      <c r="B43" s="15" t="s">
        <v>87</v>
      </c>
      <c r="C43" s="13">
        <v>15950</v>
      </c>
      <c r="D43" s="13">
        <v>16041</v>
      </c>
      <c r="E43" s="13">
        <v>15950</v>
      </c>
      <c r="F43" s="8" t="s">
        <v>217</v>
      </c>
      <c r="G43" s="8" t="s">
        <v>257</v>
      </c>
    </row>
    <row r="44" spans="1:7" s="14" customFormat="1" ht="60" customHeight="1">
      <c r="A44" s="12" t="s">
        <v>11</v>
      </c>
      <c r="B44" s="15" t="s">
        <v>115</v>
      </c>
      <c r="C44" s="13">
        <v>100</v>
      </c>
      <c r="D44" s="13">
        <v>42</v>
      </c>
      <c r="E44" s="13">
        <v>23</v>
      </c>
      <c r="F44" s="8" t="s">
        <v>281</v>
      </c>
      <c r="G44" s="8" t="s">
        <v>118</v>
      </c>
    </row>
    <row r="45" spans="1:7" s="14" customFormat="1" ht="60" customHeight="1">
      <c r="A45" s="12" t="s">
        <v>11</v>
      </c>
      <c r="B45" s="15" t="s">
        <v>68</v>
      </c>
      <c r="C45" s="13">
        <v>246</v>
      </c>
      <c r="D45" s="13">
        <v>233</v>
      </c>
      <c r="E45" s="13">
        <v>186</v>
      </c>
      <c r="F45" s="8" t="s">
        <v>304</v>
      </c>
      <c r="G45" s="8" t="s">
        <v>118</v>
      </c>
    </row>
    <row r="46" spans="1:7" s="7" customFormat="1" ht="30" customHeight="1">
      <c r="A46" s="44" t="s">
        <v>245</v>
      </c>
      <c r="B46" s="44"/>
      <c r="C46" s="44"/>
      <c r="D46" s="44"/>
      <c r="E46" s="44"/>
      <c r="F46" s="44"/>
      <c r="G46" s="44"/>
    </row>
    <row r="47" spans="1:7" s="19" customFormat="1" ht="83.25" customHeight="1">
      <c r="A47" s="24" t="s">
        <v>97</v>
      </c>
      <c r="B47" s="21" t="s">
        <v>385</v>
      </c>
      <c r="C47" s="20">
        <v>14277</v>
      </c>
      <c r="D47" s="20">
        <v>14202</v>
      </c>
      <c r="E47" s="20">
        <v>14205</v>
      </c>
      <c r="F47" s="21" t="s">
        <v>386</v>
      </c>
      <c r="G47" s="21" t="s">
        <v>387</v>
      </c>
    </row>
    <row r="48" spans="1:7" s="19" customFormat="1" ht="60" customHeight="1">
      <c r="A48" s="22" t="s">
        <v>266</v>
      </c>
      <c r="B48" s="23" t="s">
        <v>103</v>
      </c>
      <c r="C48" s="20">
        <v>899</v>
      </c>
      <c r="D48" s="20">
        <v>889</v>
      </c>
      <c r="E48" s="20">
        <v>893</v>
      </c>
      <c r="F48" s="21" t="s">
        <v>163</v>
      </c>
      <c r="G48" s="21" t="s">
        <v>161</v>
      </c>
    </row>
    <row r="49" spans="1:7" s="19" customFormat="1" ht="60" customHeight="1">
      <c r="A49" s="22" t="s">
        <v>8</v>
      </c>
      <c r="B49" s="23" t="s">
        <v>106</v>
      </c>
      <c r="C49" s="20">
        <v>38945</v>
      </c>
      <c r="D49" s="20">
        <v>42703</v>
      </c>
      <c r="E49" s="20">
        <v>44169</v>
      </c>
      <c r="F49" s="21" t="s">
        <v>203</v>
      </c>
      <c r="G49" s="21" t="s">
        <v>282</v>
      </c>
    </row>
    <row r="50" spans="1:7" s="19" customFormat="1" ht="60" customHeight="1">
      <c r="A50" s="22" t="s">
        <v>8</v>
      </c>
      <c r="B50" s="23" t="s">
        <v>107</v>
      </c>
      <c r="C50" s="20">
        <v>34114</v>
      </c>
      <c r="D50" s="20">
        <v>34435</v>
      </c>
      <c r="E50" s="20">
        <v>34459</v>
      </c>
      <c r="F50" s="21" t="s">
        <v>180</v>
      </c>
      <c r="G50" s="21" t="s">
        <v>238</v>
      </c>
    </row>
    <row r="51" spans="1:7" s="19" customFormat="1" ht="60" customHeight="1">
      <c r="A51" s="22" t="s">
        <v>8</v>
      </c>
      <c r="B51" s="23" t="s">
        <v>108</v>
      </c>
      <c r="C51" s="20">
        <v>261</v>
      </c>
      <c r="D51" s="20">
        <v>309</v>
      </c>
      <c r="E51" s="20">
        <v>333</v>
      </c>
      <c r="F51" s="21" t="s">
        <v>262</v>
      </c>
      <c r="G51" s="21" t="s">
        <v>388</v>
      </c>
    </row>
    <row r="52" spans="1:7" s="19" customFormat="1" ht="60" customHeight="1">
      <c r="A52" s="24" t="s">
        <v>8</v>
      </c>
      <c r="B52" s="21" t="s">
        <v>239</v>
      </c>
      <c r="C52" s="20">
        <v>7760</v>
      </c>
      <c r="D52" s="20">
        <v>7296</v>
      </c>
      <c r="E52" s="20">
        <v>8237</v>
      </c>
      <c r="F52" s="21" t="s">
        <v>189</v>
      </c>
      <c r="G52" s="21" t="s">
        <v>283</v>
      </c>
    </row>
    <row r="53" spans="1:7" s="19" customFormat="1" ht="60" customHeight="1">
      <c r="A53" s="24" t="s">
        <v>8</v>
      </c>
      <c r="B53" s="21" t="s">
        <v>109</v>
      </c>
      <c r="C53" s="20">
        <v>116</v>
      </c>
      <c r="D53" s="20">
        <v>320</v>
      </c>
      <c r="E53" s="20">
        <v>307</v>
      </c>
      <c r="F53" s="21" t="s">
        <v>190</v>
      </c>
      <c r="G53" s="21" t="s">
        <v>284</v>
      </c>
    </row>
    <row r="54" spans="1:7" s="19" customFormat="1" ht="60" customHeight="1">
      <c r="A54" s="22" t="s">
        <v>8</v>
      </c>
      <c r="B54" s="23" t="s">
        <v>61</v>
      </c>
      <c r="C54" s="20">
        <v>119</v>
      </c>
      <c r="D54" s="20">
        <v>281</v>
      </c>
      <c r="E54" s="20">
        <v>281</v>
      </c>
      <c r="F54" s="21" t="s">
        <v>202</v>
      </c>
      <c r="G54" s="21" t="s">
        <v>170</v>
      </c>
    </row>
    <row r="55" spans="1:7" s="19" customFormat="1" ht="60" customHeight="1">
      <c r="A55" s="22" t="s">
        <v>8</v>
      </c>
      <c r="B55" s="23" t="s">
        <v>62</v>
      </c>
      <c r="C55" s="20">
        <v>11623</v>
      </c>
      <c r="D55" s="20">
        <v>12164</v>
      </c>
      <c r="E55" s="20">
        <v>12164</v>
      </c>
      <c r="F55" s="21" t="s">
        <v>169</v>
      </c>
      <c r="G55" s="21" t="s">
        <v>170</v>
      </c>
    </row>
    <row r="56" spans="1:7" s="19" customFormat="1" ht="60" customHeight="1">
      <c r="A56" s="22" t="s">
        <v>8</v>
      </c>
      <c r="B56" s="23" t="s">
        <v>63</v>
      </c>
      <c r="C56" s="20">
        <v>141</v>
      </c>
      <c r="D56" s="20">
        <v>350</v>
      </c>
      <c r="E56" s="20">
        <v>336</v>
      </c>
      <c r="F56" s="21" t="s">
        <v>212</v>
      </c>
      <c r="G56" s="21" t="s">
        <v>171</v>
      </c>
    </row>
    <row r="57" spans="1:7" s="19" customFormat="1" ht="136.5" customHeight="1">
      <c r="A57" s="22" t="s">
        <v>8</v>
      </c>
      <c r="B57" s="23" t="s">
        <v>64</v>
      </c>
      <c r="C57" s="20">
        <v>2618</v>
      </c>
      <c r="D57" s="20">
        <v>2611</v>
      </c>
      <c r="E57" s="20">
        <v>2611</v>
      </c>
      <c r="F57" s="21" t="s">
        <v>285</v>
      </c>
      <c r="G57" s="21" t="s">
        <v>185</v>
      </c>
    </row>
    <row r="58" spans="1:7" s="19" customFormat="1" ht="93.75" customHeight="1">
      <c r="A58" s="22" t="s">
        <v>8</v>
      </c>
      <c r="B58" s="23" t="s">
        <v>65</v>
      </c>
      <c r="C58" s="20">
        <v>302</v>
      </c>
      <c r="D58" s="20">
        <v>380</v>
      </c>
      <c r="E58" s="20">
        <v>328</v>
      </c>
      <c r="F58" s="21" t="s">
        <v>320</v>
      </c>
      <c r="G58" s="21" t="s">
        <v>174</v>
      </c>
    </row>
    <row r="59" spans="1:7" s="19" customFormat="1" ht="60" customHeight="1">
      <c r="A59" s="22" t="s">
        <v>8</v>
      </c>
      <c r="B59" s="23" t="s">
        <v>9</v>
      </c>
      <c r="C59" s="20">
        <v>31177</v>
      </c>
      <c r="D59" s="20">
        <v>31164</v>
      </c>
      <c r="E59" s="20">
        <v>31164</v>
      </c>
      <c r="F59" s="21" t="s">
        <v>175</v>
      </c>
      <c r="G59" s="21" t="s">
        <v>137</v>
      </c>
    </row>
    <row r="60" spans="1:7" s="19" customFormat="1" ht="93.75" customHeight="1">
      <c r="A60" s="22" t="s">
        <v>49</v>
      </c>
      <c r="B60" s="23" t="s">
        <v>66</v>
      </c>
      <c r="C60" s="20">
        <v>76</v>
      </c>
      <c r="D60" s="20">
        <v>83</v>
      </c>
      <c r="E60" s="20">
        <v>98</v>
      </c>
      <c r="F60" s="21" t="s">
        <v>352</v>
      </c>
      <c r="G60" s="21" t="s">
        <v>378</v>
      </c>
    </row>
    <row r="61" spans="1:7" s="7" customFormat="1" ht="30" customHeight="1">
      <c r="A61" s="44" t="s">
        <v>246</v>
      </c>
      <c r="B61" s="44"/>
      <c r="C61" s="44"/>
      <c r="D61" s="44"/>
      <c r="E61" s="44"/>
      <c r="F61" s="44"/>
      <c r="G61" s="44"/>
    </row>
    <row r="62" spans="1:7" s="14" customFormat="1" ht="60" customHeight="1">
      <c r="A62" s="12" t="s">
        <v>20</v>
      </c>
      <c r="B62" s="15" t="s">
        <v>319</v>
      </c>
      <c r="C62" s="13">
        <v>10</v>
      </c>
      <c r="D62" s="13">
        <v>10</v>
      </c>
      <c r="E62" s="13">
        <v>10</v>
      </c>
      <c r="F62" s="8" t="s">
        <v>336</v>
      </c>
      <c r="G62" s="8" t="s">
        <v>119</v>
      </c>
    </row>
    <row r="63" spans="1:7" s="14" customFormat="1" ht="60" customHeight="1">
      <c r="A63" s="12" t="s">
        <v>20</v>
      </c>
      <c r="B63" s="15" t="s">
        <v>33</v>
      </c>
      <c r="C63" s="13">
        <v>50</v>
      </c>
      <c r="D63" s="13">
        <v>123</v>
      </c>
      <c r="E63" s="13">
        <v>123</v>
      </c>
      <c r="F63" s="8" t="s">
        <v>337</v>
      </c>
      <c r="G63" s="8" t="s">
        <v>131</v>
      </c>
    </row>
    <row r="64" spans="1:7" s="14" customFormat="1" ht="75" customHeight="1">
      <c r="A64" s="12" t="s">
        <v>20</v>
      </c>
      <c r="B64" s="15" t="s">
        <v>34</v>
      </c>
      <c r="C64" s="13">
        <v>120</v>
      </c>
      <c r="D64" s="13">
        <v>107</v>
      </c>
      <c r="E64" s="13">
        <v>107</v>
      </c>
      <c r="F64" s="8" t="s">
        <v>321</v>
      </c>
      <c r="G64" s="8" t="s">
        <v>137</v>
      </c>
    </row>
    <row r="65" spans="1:7" s="14" customFormat="1" ht="75" customHeight="1">
      <c r="A65" s="12" t="s">
        <v>27</v>
      </c>
      <c r="B65" s="15" t="s">
        <v>140</v>
      </c>
      <c r="C65" s="13">
        <v>32503</v>
      </c>
      <c r="D65" s="13">
        <f>ROUND((43799500-90000-355871-1565120),-3)/1000</f>
        <v>41789</v>
      </c>
      <c r="E65" s="13">
        <f>ROUND((43799500-90000-355871-1565120),-3)/1000</f>
        <v>41789</v>
      </c>
      <c r="F65" s="8" t="s">
        <v>338</v>
      </c>
      <c r="G65" s="8" t="s">
        <v>131</v>
      </c>
    </row>
    <row r="66" spans="1:7" s="14" customFormat="1" ht="60" customHeight="1">
      <c r="A66" s="12" t="s">
        <v>176</v>
      </c>
      <c r="B66" s="15" t="s">
        <v>177</v>
      </c>
      <c r="C66" s="13">
        <v>0</v>
      </c>
      <c r="D66" s="13">
        <f>ROUND((355871),-3)/1000</f>
        <v>356</v>
      </c>
      <c r="E66" s="13">
        <f>ROUND((355871),-3)/1000</f>
        <v>356</v>
      </c>
      <c r="F66" s="8" t="s">
        <v>339</v>
      </c>
      <c r="G66" s="8" t="s">
        <v>131</v>
      </c>
    </row>
    <row r="67" spans="1:7" s="14" customFormat="1" ht="60" customHeight="1">
      <c r="A67" s="12" t="s">
        <v>176</v>
      </c>
      <c r="B67" s="15" t="s">
        <v>178</v>
      </c>
      <c r="C67" s="13">
        <v>0</v>
      </c>
      <c r="D67" s="13">
        <f>ROUND((1565120),-3)/1000</f>
        <v>1565</v>
      </c>
      <c r="E67" s="13">
        <f>ROUND((1565120),-3)/1000</f>
        <v>1565</v>
      </c>
      <c r="F67" s="8" t="s">
        <v>207</v>
      </c>
      <c r="G67" s="8" t="s">
        <v>131</v>
      </c>
    </row>
    <row r="68" spans="1:7" s="14" customFormat="1" ht="60" customHeight="1">
      <c r="A68" s="12" t="s">
        <v>27</v>
      </c>
      <c r="B68" s="15" t="s">
        <v>229</v>
      </c>
      <c r="C68" s="13">
        <v>0</v>
      </c>
      <c r="D68" s="13">
        <v>201</v>
      </c>
      <c r="E68" s="13">
        <v>195</v>
      </c>
      <c r="F68" s="8" t="s">
        <v>208</v>
      </c>
      <c r="G68" s="8" t="s">
        <v>196</v>
      </c>
    </row>
    <row r="69" spans="1:7" s="14" customFormat="1" ht="60" customHeight="1">
      <c r="A69" s="12" t="s">
        <v>27</v>
      </c>
      <c r="B69" s="15" t="s">
        <v>150</v>
      </c>
      <c r="C69" s="13">
        <v>5</v>
      </c>
      <c r="D69" s="13">
        <v>28</v>
      </c>
      <c r="E69" s="13">
        <v>28</v>
      </c>
      <c r="F69" s="8" t="s">
        <v>211</v>
      </c>
      <c r="G69" s="8" t="s">
        <v>131</v>
      </c>
    </row>
    <row r="70" spans="1:7" s="14" customFormat="1" ht="75" customHeight="1">
      <c r="A70" s="12" t="s">
        <v>28</v>
      </c>
      <c r="B70" s="15" t="s">
        <v>37</v>
      </c>
      <c r="C70" s="13">
        <v>10</v>
      </c>
      <c r="D70" s="13">
        <v>36</v>
      </c>
      <c r="E70" s="13">
        <v>36</v>
      </c>
      <c r="F70" s="8" t="s">
        <v>148</v>
      </c>
      <c r="G70" s="8" t="s">
        <v>137</v>
      </c>
    </row>
    <row r="71" spans="1:7" s="14" customFormat="1" ht="75" customHeight="1">
      <c r="A71" s="12" t="s">
        <v>28</v>
      </c>
      <c r="B71" s="15" t="s">
        <v>38</v>
      </c>
      <c r="C71" s="13">
        <v>10</v>
      </c>
      <c r="D71" s="13">
        <v>36</v>
      </c>
      <c r="E71" s="13">
        <v>36</v>
      </c>
      <c r="F71" s="8" t="s">
        <v>149</v>
      </c>
      <c r="G71" s="8" t="s">
        <v>137</v>
      </c>
    </row>
    <row r="72" spans="1:7" s="14" customFormat="1" ht="94.5" customHeight="1">
      <c r="A72" s="12" t="s">
        <v>10</v>
      </c>
      <c r="B72" s="15" t="s">
        <v>135</v>
      </c>
      <c r="C72" s="13">
        <v>89</v>
      </c>
      <c r="D72" s="13">
        <v>55</v>
      </c>
      <c r="E72" s="13">
        <v>38</v>
      </c>
      <c r="F72" s="8" t="s">
        <v>286</v>
      </c>
      <c r="G72" s="8" t="s">
        <v>179</v>
      </c>
    </row>
    <row r="73" spans="1:7" s="14" customFormat="1" ht="60" customHeight="1">
      <c r="A73" s="12" t="s">
        <v>12</v>
      </c>
      <c r="B73" s="15" t="s">
        <v>73</v>
      </c>
      <c r="C73" s="13">
        <v>1723</v>
      </c>
      <c r="D73" s="13">
        <v>1542</v>
      </c>
      <c r="E73" s="13">
        <v>1486</v>
      </c>
      <c r="F73" s="8" t="s">
        <v>242</v>
      </c>
      <c r="G73" s="8" t="s">
        <v>196</v>
      </c>
    </row>
    <row r="74" spans="1:7" s="14" customFormat="1" ht="75" customHeight="1">
      <c r="A74" s="16" t="s">
        <v>143</v>
      </c>
      <c r="B74" s="8" t="s">
        <v>144</v>
      </c>
      <c r="C74" s="13">
        <v>125</v>
      </c>
      <c r="D74" s="13">
        <v>183</v>
      </c>
      <c r="E74" s="13">
        <v>168</v>
      </c>
      <c r="F74" s="8" t="s">
        <v>287</v>
      </c>
      <c r="G74" s="17" t="s">
        <v>219</v>
      </c>
    </row>
    <row r="75" spans="1:7" s="14" customFormat="1" ht="60" customHeight="1">
      <c r="A75" s="12" t="s">
        <v>13</v>
      </c>
      <c r="B75" s="15" t="s">
        <v>75</v>
      </c>
      <c r="C75" s="13">
        <v>234</v>
      </c>
      <c r="D75" s="13">
        <v>591</v>
      </c>
      <c r="E75" s="13">
        <v>494</v>
      </c>
      <c r="F75" s="8" t="s">
        <v>258</v>
      </c>
      <c r="G75" s="8" t="s">
        <v>118</v>
      </c>
    </row>
    <row r="76" spans="1:7" s="14" customFormat="1" ht="75" customHeight="1">
      <c r="A76" s="12" t="s">
        <v>13</v>
      </c>
      <c r="B76" s="15" t="s">
        <v>76</v>
      </c>
      <c r="C76" s="13">
        <v>1247</v>
      </c>
      <c r="D76" s="13">
        <v>2498</v>
      </c>
      <c r="E76" s="13">
        <v>1459</v>
      </c>
      <c r="F76" s="8" t="s">
        <v>259</v>
      </c>
      <c r="G76" s="8" t="s">
        <v>270</v>
      </c>
    </row>
    <row r="77" spans="1:7" s="14" customFormat="1" ht="117.75" customHeight="1">
      <c r="A77" s="12" t="s">
        <v>13</v>
      </c>
      <c r="B77" s="15" t="s">
        <v>215</v>
      </c>
      <c r="C77" s="13">
        <f>4773+68</f>
        <v>4841</v>
      </c>
      <c r="D77" s="13">
        <f>11012+220</f>
        <v>11232</v>
      </c>
      <c r="E77" s="13">
        <f>8517+158-1</f>
        <v>8674</v>
      </c>
      <c r="F77" s="8" t="s">
        <v>340</v>
      </c>
      <c r="G77" s="8" t="s">
        <v>249</v>
      </c>
    </row>
    <row r="78" spans="1:7" s="14" customFormat="1" ht="82.5" customHeight="1">
      <c r="A78" s="12" t="s">
        <v>13</v>
      </c>
      <c r="B78" s="15" t="s">
        <v>216</v>
      </c>
      <c r="C78" s="13">
        <v>83</v>
      </c>
      <c r="D78" s="13">
        <f>1019+90</f>
        <v>1109</v>
      </c>
      <c r="E78" s="13">
        <f>861+90</f>
        <v>951</v>
      </c>
      <c r="F78" s="8" t="s">
        <v>260</v>
      </c>
      <c r="G78" s="8" t="s">
        <v>118</v>
      </c>
    </row>
    <row r="79" spans="1:7" s="14" customFormat="1" ht="82.5" customHeight="1">
      <c r="A79" s="12" t="s">
        <v>13</v>
      </c>
      <c r="B79" s="15" t="s">
        <v>77</v>
      </c>
      <c r="C79" s="13">
        <v>1984</v>
      </c>
      <c r="D79" s="13">
        <v>1947</v>
      </c>
      <c r="E79" s="13">
        <v>1691</v>
      </c>
      <c r="F79" s="8" t="s">
        <v>341</v>
      </c>
      <c r="G79" s="8" t="s">
        <v>118</v>
      </c>
    </row>
    <row r="80" spans="1:7" s="14" customFormat="1" ht="83.25" customHeight="1">
      <c r="A80" s="12" t="s">
        <v>14</v>
      </c>
      <c r="B80" s="15" t="s">
        <v>81</v>
      </c>
      <c r="C80" s="13">
        <v>433</v>
      </c>
      <c r="D80" s="13">
        <v>346</v>
      </c>
      <c r="E80" s="13">
        <v>346</v>
      </c>
      <c r="F80" s="8" t="s">
        <v>342</v>
      </c>
      <c r="G80" s="8" t="s">
        <v>119</v>
      </c>
    </row>
    <row r="81" spans="1:7" s="14" customFormat="1" ht="75" customHeight="1">
      <c r="A81" s="12" t="s">
        <v>14</v>
      </c>
      <c r="B81" s="15" t="s">
        <v>82</v>
      </c>
      <c r="C81" s="13">
        <v>20</v>
      </c>
      <c r="D81" s="13">
        <v>57</v>
      </c>
      <c r="E81" s="13">
        <v>40</v>
      </c>
      <c r="F81" s="8" t="s">
        <v>305</v>
      </c>
      <c r="G81" s="8" t="s">
        <v>288</v>
      </c>
    </row>
    <row r="82" spans="1:7" s="7" customFormat="1" ht="30" customHeight="1">
      <c r="A82" s="44" t="s">
        <v>247</v>
      </c>
      <c r="B82" s="44"/>
      <c r="C82" s="44"/>
      <c r="D82" s="44"/>
      <c r="E82" s="44"/>
      <c r="F82" s="44"/>
      <c r="G82" s="44"/>
    </row>
    <row r="83" spans="1:7" s="14" customFormat="1" ht="75" customHeight="1">
      <c r="A83" s="12" t="s">
        <v>289</v>
      </c>
      <c r="B83" s="15" t="s">
        <v>36</v>
      </c>
      <c r="C83" s="13">
        <v>1111</v>
      </c>
      <c r="D83" s="13">
        <f>ROUND((1583391),-3)/1000</f>
        <v>1583</v>
      </c>
      <c r="E83" s="13">
        <f>ROUND((1540842),-3)/1000</f>
        <v>1541</v>
      </c>
      <c r="F83" s="8" t="s">
        <v>209</v>
      </c>
      <c r="G83" s="8" t="s">
        <v>290</v>
      </c>
    </row>
    <row r="84" spans="1:7" s="14" customFormat="1" ht="60" customHeight="1">
      <c r="A84" s="12" t="s">
        <v>6</v>
      </c>
      <c r="B84" s="15" t="s">
        <v>197</v>
      </c>
      <c r="C84" s="13">
        <v>4</v>
      </c>
      <c r="D84" s="13">
        <v>19</v>
      </c>
      <c r="E84" s="13">
        <v>19</v>
      </c>
      <c r="F84" s="8" t="s">
        <v>261</v>
      </c>
      <c r="G84" s="8" t="s">
        <v>137</v>
      </c>
    </row>
    <row r="85" spans="1:7" s="14" customFormat="1" ht="75" customHeight="1">
      <c r="A85" s="12" t="s">
        <v>266</v>
      </c>
      <c r="B85" s="15" t="s">
        <v>57</v>
      </c>
      <c r="C85" s="13">
        <v>302</v>
      </c>
      <c r="D85" s="13">
        <v>369</v>
      </c>
      <c r="E85" s="13">
        <v>404</v>
      </c>
      <c r="F85" s="8" t="s">
        <v>213</v>
      </c>
      <c r="G85" s="8" t="s">
        <v>343</v>
      </c>
    </row>
    <row r="86" spans="1:7" s="14" customFormat="1" ht="83.25" customHeight="1">
      <c r="A86" s="12" t="s">
        <v>266</v>
      </c>
      <c r="B86" s="15" t="s">
        <v>47</v>
      </c>
      <c r="C86" s="13">
        <v>89162</v>
      </c>
      <c r="D86" s="13">
        <v>96911</v>
      </c>
      <c r="E86" s="13">
        <v>98132</v>
      </c>
      <c r="F86" s="8" t="s">
        <v>167</v>
      </c>
      <c r="G86" s="8" t="s">
        <v>164</v>
      </c>
    </row>
    <row r="87" spans="1:7" s="14" customFormat="1" ht="83.25" customHeight="1">
      <c r="A87" s="12" t="s">
        <v>266</v>
      </c>
      <c r="B87" s="15" t="s">
        <v>48</v>
      </c>
      <c r="C87" s="13">
        <v>6466</v>
      </c>
      <c r="D87" s="13">
        <v>7072</v>
      </c>
      <c r="E87" s="13">
        <v>7129</v>
      </c>
      <c r="F87" s="8" t="s">
        <v>166</v>
      </c>
      <c r="G87" s="8" t="s">
        <v>165</v>
      </c>
    </row>
    <row r="88" spans="1:7" s="14" customFormat="1" ht="142.5" customHeight="1">
      <c r="A88" s="12" t="s">
        <v>266</v>
      </c>
      <c r="B88" s="15" t="s">
        <v>275</v>
      </c>
      <c r="C88" s="13">
        <v>16498</v>
      </c>
      <c r="D88" s="13">
        <v>21378</v>
      </c>
      <c r="E88" s="13">
        <v>21378</v>
      </c>
      <c r="F88" s="8" t="s">
        <v>168</v>
      </c>
      <c r="G88" s="8" t="s">
        <v>137</v>
      </c>
    </row>
    <row r="89" spans="1:7" s="14" customFormat="1" ht="60" customHeight="1">
      <c r="A89" s="12" t="s">
        <v>267</v>
      </c>
      <c r="B89" s="15" t="s">
        <v>50</v>
      </c>
      <c r="C89" s="13">
        <v>0</v>
      </c>
      <c r="D89" s="13">
        <v>634</v>
      </c>
      <c r="E89" s="13">
        <v>482</v>
      </c>
      <c r="F89" s="8" t="s">
        <v>306</v>
      </c>
      <c r="G89" s="8" t="s">
        <v>152</v>
      </c>
    </row>
    <row r="90" spans="1:7" s="14" customFormat="1" ht="83.25" customHeight="1">
      <c r="A90" s="12" t="s">
        <v>266</v>
      </c>
      <c r="B90" s="15" t="s">
        <v>51</v>
      </c>
      <c r="C90" s="13">
        <v>22298</v>
      </c>
      <c r="D90" s="13">
        <v>23990</v>
      </c>
      <c r="E90" s="13">
        <v>24110</v>
      </c>
      <c r="F90" s="8" t="s">
        <v>128</v>
      </c>
      <c r="G90" s="8" t="s">
        <v>164</v>
      </c>
    </row>
    <row r="91" spans="1:7" s="14" customFormat="1" ht="60" customHeight="1">
      <c r="A91" s="12" t="s">
        <v>266</v>
      </c>
      <c r="B91" s="15" t="s">
        <v>52</v>
      </c>
      <c r="C91" s="13">
        <v>682</v>
      </c>
      <c r="D91" s="13">
        <v>788</v>
      </c>
      <c r="E91" s="13">
        <v>788</v>
      </c>
      <c r="F91" s="8" t="s">
        <v>127</v>
      </c>
      <c r="G91" s="8" t="s">
        <v>137</v>
      </c>
    </row>
    <row r="92" spans="1:7" s="14" customFormat="1" ht="60" customHeight="1">
      <c r="A92" s="12" t="s">
        <v>266</v>
      </c>
      <c r="B92" s="15" t="s">
        <v>102</v>
      </c>
      <c r="C92" s="13">
        <v>33</v>
      </c>
      <c r="D92" s="13">
        <v>64</v>
      </c>
      <c r="E92" s="13">
        <v>135</v>
      </c>
      <c r="F92" s="8" t="s">
        <v>162</v>
      </c>
      <c r="G92" s="8" t="s">
        <v>344</v>
      </c>
    </row>
    <row r="93" spans="1:7" s="14" customFormat="1" ht="60" customHeight="1">
      <c r="A93" s="12" t="s">
        <v>266</v>
      </c>
      <c r="B93" s="15" t="s">
        <v>53</v>
      </c>
      <c r="C93" s="13">
        <v>4904</v>
      </c>
      <c r="D93" s="13">
        <v>5777</v>
      </c>
      <c r="E93" s="13">
        <v>5579</v>
      </c>
      <c r="F93" s="8" t="s">
        <v>159</v>
      </c>
      <c r="G93" s="8" t="s">
        <v>152</v>
      </c>
    </row>
    <row r="94" spans="1:7" s="14" customFormat="1" ht="75" customHeight="1">
      <c r="A94" s="12" t="s">
        <v>266</v>
      </c>
      <c r="B94" s="15" t="s">
        <v>54</v>
      </c>
      <c r="C94" s="13">
        <v>2727</v>
      </c>
      <c r="D94" s="13">
        <v>2742</v>
      </c>
      <c r="E94" s="13">
        <v>2734</v>
      </c>
      <c r="F94" s="8" t="s">
        <v>157</v>
      </c>
      <c r="G94" s="8" t="s">
        <v>158</v>
      </c>
    </row>
    <row r="95" spans="1:7" s="14" customFormat="1" ht="135.75" customHeight="1">
      <c r="A95" s="12" t="s">
        <v>266</v>
      </c>
      <c r="B95" s="15" t="s">
        <v>55</v>
      </c>
      <c r="C95" s="13">
        <v>3330</v>
      </c>
      <c r="D95" s="13">
        <v>3479</v>
      </c>
      <c r="E95" s="13">
        <v>3271</v>
      </c>
      <c r="F95" s="8" t="s">
        <v>156</v>
      </c>
      <c r="G95" s="8" t="s">
        <v>155</v>
      </c>
    </row>
    <row r="96" spans="1:7" s="14" customFormat="1" ht="83.25" customHeight="1">
      <c r="A96" s="12" t="s">
        <v>267</v>
      </c>
      <c r="B96" s="15" t="s">
        <v>56</v>
      </c>
      <c r="C96" s="13">
        <v>258</v>
      </c>
      <c r="D96" s="13">
        <v>257</v>
      </c>
      <c r="E96" s="13">
        <v>190</v>
      </c>
      <c r="F96" s="8" t="s">
        <v>154</v>
      </c>
      <c r="G96" s="8" t="s">
        <v>153</v>
      </c>
    </row>
    <row r="97" spans="1:7" s="14" customFormat="1" ht="75" customHeight="1">
      <c r="A97" s="12" t="s">
        <v>266</v>
      </c>
      <c r="B97" s="15" t="s">
        <v>104</v>
      </c>
      <c r="C97" s="13">
        <v>6022</v>
      </c>
      <c r="D97" s="13">
        <v>6070</v>
      </c>
      <c r="E97" s="13">
        <v>6158</v>
      </c>
      <c r="F97" s="8" t="s">
        <v>125</v>
      </c>
      <c r="G97" s="8" t="s">
        <v>173</v>
      </c>
    </row>
    <row r="98" spans="1:7" s="14" customFormat="1" ht="60" customHeight="1">
      <c r="A98" s="12" t="s">
        <v>266</v>
      </c>
      <c r="B98" s="15" t="s">
        <v>124</v>
      </c>
      <c r="C98" s="13">
        <v>525</v>
      </c>
      <c r="D98" s="13">
        <v>532</v>
      </c>
      <c r="E98" s="13">
        <v>520</v>
      </c>
      <c r="F98" s="8" t="s">
        <v>126</v>
      </c>
      <c r="G98" s="8" t="s">
        <v>345</v>
      </c>
    </row>
    <row r="99" spans="1:7" s="19" customFormat="1" ht="83.25" customHeight="1">
      <c r="A99" s="24" t="s">
        <v>266</v>
      </c>
      <c r="B99" s="23" t="s">
        <v>240</v>
      </c>
      <c r="C99" s="20">
        <v>66</v>
      </c>
      <c r="D99" s="20">
        <v>99</v>
      </c>
      <c r="E99" s="20">
        <v>121</v>
      </c>
      <c r="F99" s="21" t="s">
        <v>389</v>
      </c>
      <c r="G99" s="21" t="s">
        <v>390</v>
      </c>
    </row>
    <row r="100" spans="1:7" s="19" customFormat="1" ht="75" customHeight="1">
      <c r="A100" s="22" t="s">
        <v>266</v>
      </c>
      <c r="B100" s="23" t="s">
        <v>358</v>
      </c>
      <c r="C100" s="20">
        <v>0</v>
      </c>
      <c r="D100" s="20">
        <v>0</v>
      </c>
      <c r="E100" s="20">
        <v>35</v>
      </c>
      <c r="F100" s="24" t="s">
        <v>357</v>
      </c>
      <c r="G100" s="21" t="s">
        <v>391</v>
      </c>
    </row>
    <row r="101" spans="1:7" s="19" customFormat="1" ht="83.25" customHeight="1">
      <c r="A101" s="22" t="s">
        <v>267</v>
      </c>
      <c r="B101" s="23" t="s">
        <v>94</v>
      </c>
      <c r="C101" s="20">
        <v>3299</v>
      </c>
      <c r="D101" s="20">
        <v>3359</v>
      </c>
      <c r="E101" s="20">
        <v>3326</v>
      </c>
      <c r="F101" s="21" t="s">
        <v>160</v>
      </c>
      <c r="G101" s="21" t="s">
        <v>172</v>
      </c>
    </row>
    <row r="102" spans="1:7" s="19" customFormat="1" ht="60" customHeight="1">
      <c r="A102" s="22" t="s">
        <v>8</v>
      </c>
      <c r="B102" s="23" t="s">
        <v>58</v>
      </c>
      <c r="C102" s="20">
        <v>10026</v>
      </c>
      <c r="D102" s="20">
        <v>10570</v>
      </c>
      <c r="E102" s="20">
        <v>10570</v>
      </c>
      <c r="F102" s="21" t="s">
        <v>291</v>
      </c>
      <c r="G102" s="21" t="s">
        <v>137</v>
      </c>
    </row>
    <row r="103" spans="1:7" s="19" customFormat="1" ht="83.25" customHeight="1">
      <c r="A103" s="22" t="s">
        <v>8</v>
      </c>
      <c r="B103" s="23" t="s">
        <v>60</v>
      </c>
      <c r="C103" s="20">
        <v>972</v>
      </c>
      <c r="D103" s="20">
        <v>1056</v>
      </c>
      <c r="E103" s="20">
        <v>1056</v>
      </c>
      <c r="F103" s="21" t="s">
        <v>346</v>
      </c>
      <c r="G103" s="21" t="s">
        <v>131</v>
      </c>
    </row>
    <row r="104" spans="1:7" s="19" customFormat="1" ht="83.25" customHeight="1">
      <c r="A104" s="22" t="s">
        <v>8</v>
      </c>
      <c r="B104" s="23" t="s">
        <v>230</v>
      </c>
      <c r="C104" s="20">
        <v>33</v>
      </c>
      <c r="D104" s="20">
        <v>136</v>
      </c>
      <c r="E104" s="20">
        <v>136</v>
      </c>
      <c r="F104" s="21" t="s">
        <v>269</v>
      </c>
      <c r="G104" s="21" t="s">
        <v>131</v>
      </c>
    </row>
    <row r="105" spans="1:7" s="19" customFormat="1" ht="75" customHeight="1">
      <c r="A105" s="22" t="s">
        <v>8</v>
      </c>
      <c r="B105" s="23" t="s">
        <v>59</v>
      </c>
      <c r="C105" s="20">
        <v>11</v>
      </c>
      <c r="D105" s="20">
        <v>53</v>
      </c>
      <c r="E105" s="20">
        <v>53</v>
      </c>
      <c r="F105" s="21" t="s">
        <v>201</v>
      </c>
      <c r="G105" s="21" t="s">
        <v>137</v>
      </c>
    </row>
    <row r="106" spans="1:7" s="19" customFormat="1" ht="75" customHeight="1">
      <c r="A106" s="22" t="s">
        <v>23</v>
      </c>
      <c r="B106" s="23" t="s">
        <v>101</v>
      </c>
      <c r="C106" s="20">
        <v>2054</v>
      </c>
      <c r="D106" s="20">
        <f>2189-100</f>
        <v>2089</v>
      </c>
      <c r="E106" s="20">
        <v>2189</v>
      </c>
      <c r="F106" s="21" t="s">
        <v>184</v>
      </c>
      <c r="G106" s="21" t="s">
        <v>214</v>
      </c>
    </row>
    <row r="107" spans="1:7" s="19" customFormat="1" ht="93.75" customHeight="1">
      <c r="A107" s="22" t="s">
        <v>23</v>
      </c>
      <c r="B107" s="23" t="s">
        <v>123</v>
      </c>
      <c r="C107" s="20">
        <v>154885</v>
      </c>
      <c r="D107" s="20">
        <v>151590</v>
      </c>
      <c r="E107" s="20">
        <v>151431</v>
      </c>
      <c r="F107" s="21" t="s">
        <v>292</v>
      </c>
      <c r="G107" s="21" t="s">
        <v>182</v>
      </c>
    </row>
    <row r="108" spans="1:7" s="19" customFormat="1" ht="60" customHeight="1">
      <c r="A108" s="22" t="s">
        <v>23</v>
      </c>
      <c r="B108" s="23" t="s">
        <v>18</v>
      </c>
      <c r="C108" s="20">
        <v>791</v>
      </c>
      <c r="D108" s="20">
        <v>987</v>
      </c>
      <c r="E108" s="20">
        <v>987</v>
      </c>
      <c r="F108" s="21" t="s">
        <v>198</v>
      </c>
      <c r="G108" s="21" t="s">
        <v>137</v>
      </c>
    </row>
    <row r="109" spans="1:7" s="19" customFormat="1" ht="75" customHeight="1">
      <c r="A109" s="22" t="s">
        <v>23</v>
      </c>
      <c r="B109" s="23" t="s">
        <v>17</v>
      </c>
      <c r="C109" s="20">
        <v>7148</v>
      </c>
      <c r="D109" s="20">
        <v>11636</v>
      </c>
      <c r="E109" s="20">
        <v>9462</v>
      </c>
      <c r="F109" s="21" t="s">
        <v>293</v>
      </c>
      <c r="G109" s="21" t="s">
        <v>179</v>
      </c>
    </row>
    <row r="110" spans="1:7" s="19" customFormat="1" ht="60" customHeight="1">
      <c r="A110" s="22" t="s">
        <v>23</v>
      </c>
      <c r="B110" s="23" t="s">
        <v>24</v>
      </c>
      <c r="C110" s="20">
        <v>70</v>
      </c>
      <c r="D110" s="20">
        <v>768</v>
      </c>
      <c r="E110" s="20">
        <v>600</v>
      </c>
      <c r="F110" s="25" t="s">
        <v>294</v>
      </c>
      <c r="G110" s="21" t="s">
        <v>179</v>
      </c>
    </row>
    <row r="111" spans="1:7" s="19" customFormat="1" ht="60" customHeight="1">
      <c r="A111" s="22" t="s">
        <v>23</v>
      </c>
      <c r="B111" s="23" t="s">
        <v>92</v>
      </c>
      <c r="C111" s="20">
        <v>15012</v>
      </c>
      <c r="D111" s="20">
        <v>15012</v>
      </c>
      <c r="E111" s="20">
        <v>15162</v>
      </c>
      <c r="F111" s="21" t="s">
        <v>181</v>
      </c>
      <c r="G111" s="21" t="s">
        <v>380</v>
      </c>
    </row>
    <row r="112" spans="1:7" s="19" customFormat="1" ht="60" customHeight="1">
      <c r="A112" s="22" t="s">
        <v>23</v>
      </c>
      <c r="B112" s="23" t="s">
        <v>381</v>
      </c>
      <c r="C112" s="20">
        <v>0</v>
      </c>
      <c r="D112" s="20">
        <v>2466</v>
      </c>
      <c r="E112" s="20">
        <v>2466</v>
      </c>
      <c r="F112" s="21" t="s">
        <v>397</v>
      </c>
      <c r="G112" s="21" t="s">
        <v>137</v>
      </c>
    </row>
    <row r="113" spans="1:7" s="19" customFormat="1" ht="60" customHeight="1">
      <c r="A113" s="22" t="s">
        <v>23</v>
      </c>
      <c r="B113" s="23" t="s">
        <v>392</v>
      </c>
      <c r="C113" s="20">
        <v>0</v>
      </c>
      <c r="D113" s="20">
        <v>5</v>
      </c>
      <c r="E113" s="20">
        <v>5</v>
      </c>
      <c r="F113" s="21" t="s">
        <v>377</v>
      </c>
      <c r="G113" s="21" t="s">
        <v>137</v>
      </c>
    </row>
    <row r="114" spans="1:7" s="19" customFormat="1" ht="60" customHeight="1">
      <c r="A114" s="22" t="s">
        <v>23</v>
      </c>
      <c r="B114" s="23" t="s">
        <v>371</v>
      </c>
      <c r="C114" s="20">
        <v>147</v>
      </c>
      <c r="D114" s="20">
        <v>521</v>
      </c>
      <c r="E114" s="20">
        <v>521</v>
      </c>
      <c r="F114" s="21" t="s">
        <v>372</v>
      </c>
      <c r="G114" s="21" t="s">
        <v>137</v>
      </c>
    </row>
    <row r="115" spans="1:7" s="19" customFormat="1" ht="75" customHeight="1">
      <c r="A115" s="22" t="s">
        <v>23</v>
      </c>
      <c r="B115" s="23" t="s">
        <v>373</v>
      </c>
      <c r="C115" s="20">
        <v>0</v>
      </c>
      <c r="D115" s="20">
        <v>204</v>
      </c>
      <c r="E115" s="20">
        <v>204</v>
      </c>
      <c r="F115" s="21" t="s">
        <v>374</v>
      </c>
      <c r="G115" s="21" t="s">
        <v>137</v>
      </c>
    </row>
    <row r="116" spans="1:7" s="19" customFormat="1" ht="60" customHeight="1">
      <c r="A116" s="22" t="s">
        <v>23</v>
      </c>
      <c r="B116" s="23" t="s">
        <v>375</v>
      </c>
      <c r="C116" s="20">
        <v>58</v>
      </c>
      <c r="D116" s="20">
        <v>121</v>
      </c>
      <c r="E116" s="20">
        <v>121</v>
      </c>
      <c r="F116" s="21" t="s">
        <v>376</v>
      </c>
      <c r="G116" s="21" t="s">
        <v>137</v>
      </c>
    </row>
    <row r="117" spans="1:7" s="19" customFormat="1" ht="60" customHeight="1">
      <c r="A117" s="24" t="s">
        <v>99</v>
      </c>
      <c r="B117" s="21" t="s">
        <v>111</v>
      </c>
      <c r="C117" s="20">
        <v>6</v>
      </c>
      <c r="D117" s="20">
        <v>6</v>
      </c>
      <c r="E117" s="20">
        <v>7</v>
      </c>
      <c r="F117" s="21" t="s">
        <v>183</v>
      </c>
      <c r="G117" s="21" t="s">
        <v>370</v>
      </c>
    </row>
    <row r="118" spans="1:7" s="7" customFormat="1" ht="30" customHeight="1">
      <c r="A118" s="44" t="s">
        <v>248</v>
      </c>
      <c r="B118" s="44"/>
      <c r="C118" s="44"/>
      <c r="D118" s="44"/>
      <c r="E118" s="44"/>
      <c r="F118" s="44"/>
      <c r="G118" s="44"/>
    </row>
    <row r="119" spans="1:7" s="19" customFormat="1" ht="60" customHeight="1">
      <c r="A119" s="22" t="s">
        <v>27</v>
      </c>
      <c r="B119" s="23" t="s">
        <v>311</v>
      </c>
      <c r="C119" s="20">
        <v>0</v>
      </c>
      <c r="D119" s="20">
        <v>185</v>
      </c>
      <c r="E119" s="20">
        <v>185</v>
      </c>
      <c r="F119" s="21" t="s">
        <v>210</v>
      </c>
      <c r="G119" s="21" t="s">
        <v>137</v>
      </c>
    </row>
    <row r="120" spans="1:7" s="19" customFormat="1" ht="60" customHeight="1">
      <c r="A120" s="22" t="s">
        <v>27</v>
      </c>
      <c r="B120" s="23" t="s">
        <v>141</v>
      </c>
      <c r="C120" s="20">
        <v>0</v>
      </c>
      <c r="D120" s="20">
        <v>2582</v>
      </c>
      <c r="E120" s="20">
        <v>2582</v>
      </c>
      <c r="F120" s="21" t="s">
        <v>295</v>
      </c>
      <c r="G120" s="21" t="s">
        <v>137</v>
      </c>
    </row>
    <row r="121" spans="1:7" s="19" customFormat="1" ht="60" customHeight="1">
      <c r="A121" s="22" t="s">
        <v>27</v>
      </c>
      <c r="B121" s="23" t="s">
        <v>151</v>
      </c>
      <c r="C121" s="20">
        <v>53</v>
      </c>
      <c r="D121" s="20">
        <f>ROUND((213540+48028),-3)/1000</f>
        <v>262</v>
      </c>
      <c r="E121" s="20">
        <f>ROUND((213540+48028),-3)/1000</f>
        <v>262</v>
      </c>
      <c r="F121" s="21" t="s">
        <v>273</v>
      </c>
      <c r="G121" s="21" t="s">
        <v>137</v>
      </c>
    </row>
    <row r="122" spans="1:7" s="19" customFormat="1" ht="75" customHeight="1">
      <c r="A122" s="22" t="s">
        <v>6</v>
      </c>
      <c r="B122" s="23" t="s">
        <v>236</v>
      </c>
      <c r="C122" s="20">
        <v>206</v>
      </c>
      <c r="D122" s="20">
        <v>396</v>
      </c>
      <c r="E122" s="20">
        <v>396</v>
      </c>
      <c r="F122" s="21" t="s">
        <v>296</v>
      </c>
      <c r="G122" s="21" t="s">
        <v>137</v>
      </c>
    </row>
    <row r="123" spans="1:7" s="19" customFormat="1" ht="60" customHeight="1">
      <c r="A123" s="22" t="s">
        <v>8</v>
      </c>
      <c r="B123" s="23" t="s">
        <v>393</v>
      </c>
      <c r="C123" s="20">
        <v>0</v>
      </c>
      <c r="D123" s="20">
        <v>0</v>
      </c>
      <c r="E123" s="20">
        <v>45</v>
      </c>
      <c r="F123" s="24" t="s">
        <v>356</v>
      </c>
      <c r="G123" s="21" t="s">
        <v>353</v>
      </c>
    </row>
    <row r="124" spans="1:7" s="19" customFormat="1" ht="75" customHeight="1">
      <c r="A124" s="22" t="s">
        <v>8</v>
      </c>
      <c r="B124" s="23" t="s">
        <v>317</v>
      </c>
      <c r="C124" s="20">
        <v>0</v>
      </c>
      <c r="D124" s="20">
        <v>0</v>
      </c>
      <c r="E124" s="20">
        <v>75</v>
      </c>
      <c r="F124" s="24" t="s">
        <v>354</v>
      </c>
      <c r="G124" s="21" t="s">
        <v>355</v>
      </c>
    </row>
    <row r="125" spans="1:7" s="19" customFormat="1" ht="60" customHeight="1">
      <c r="A125" s="22" t="s">
        <v>8</v>
      </c>
      <c r="B125" s="23" t="s">
        <v>145</v>
      </c>
      <c r="C125" s="20">
        <v>137</v>
      </c>
      <c r="D125" s="20">
        <v>469</v>
      </c>
      <c r="E125" s="20">
        <v>501</v>
      </c>
      <c r="F125" s="21" t="s">
        <v>187</v>
      </c>
      <c r="G125" s="21" t="s">
        <v>297</v>
      </c>
    </row>
    <row r="126" spans="1:7" s="19" customFormat="1" ht="60" customHeight="1">
      <c r="A126" s="22" t="s">
        <v>8</v>
      </c>
      <c r="B126" s="23" t="s">
        <v>146</v>
      </c>
      <c r="C126" s="20">
        <v>27</v>
      </c>
      <c r="D126" s="20">
        <v>15</v>
      </c>
      <c r="E126" s="20">
        <v>31</v>
      </c>
      <c r="F126" s="21" t="s">
        <v>188</v>
      </c>
      <c r="G126" s="21" t="s">
        <v>297</v>
      </c>
    </row>
    <row r="127" spans="1:7" s="19" customFormat="1" ht="60" customHeight="1">
      <c r="A127" s="22" t="s">
        <v>10</v>
      </c>
      <c r="B127" s="23" t="s">
        <v>67</v>
      </c>
      <c r="C127" s="20">
        <v>44881</v>
      </c>
      <c r="D127" s="20">
        <v>44964</v>
      </c>
      <c r="E127" s="20">
        <v>43374</v>
      </c>
      <c r="F127" s="21" t="s">
        <v>347</v>
      </c>
      <c r="G127" s="21" t="s">
        <v>179</v>
      </c>
    </row>
    <row r="128" spans="1:7" s="19" customFormat="1" ht="60" customHeight="1">
      <c r="A128" s="22" t="s">
        <v>12</v>
      </c>
      <c r="B128" s="23" t="s">
        <v>69</v>
      </c>
      <c r="C128" s="20">
        <v>50</v>
      </c>
      <c r="D128" s="20">
        <v>133</v>
      </c>
      <c r="E128" s="20">
        <v>60</v>
      </c>
      <c r="F128" s="21" t="s">
        <v>218</v>
      </c>
      <c r="G128" s="21" t="s">
        <v>308</v>
      </c>
    </row>
    <row r="129" spans="1:7" s="19" customFormat="1" ht="60" customHeight="1">
      <c r="A129" s="22" t="s">
        <v>12</v>
      </c>
      <c r="B129" s="23" t="s">
        <v>70</v>
      </c>
      <c r="C129" s="20">
        <v>986</v>
      </c>
      <c r="D129" s="20">
        <v>1230</v>
      </c>
      <c r="E129" s="20">
        <v>1042</v>
      </c>
      <c r="F129" s="21" t="s">
        <v>220</v>
      </c>
      <c r="G129" s="21" t="s">
        <v>219</v>
      </c>
    </row>
    <row r="130" spans="1:7" s="19" customFormat="1" ht="60" customHeight="1">
      <c r="A130" s="22" t="s">
        <v>12</v>
      </c>
      <c r="B130" s="23" t="s">
        <v>142</v>
      </c>
      <c r="C130" s="20">
        <v>453</v>
      </c>
      <c r="D130" s="20">
        <v>529</v>
      </c>
      <c r="E130" s="20">
        <v>352</v>
      </c>
      <c r="F130" s="21" t="s">
        <v>221</v>
      </c>
      <c r="G130" s="21" t="s">
        <v>222</v>
      </c>
    </row>
    <row r="131" spans="1:7" s="19" customFormat="1" ht="75" customHeight="1">
      <c r="A131" s="22" t="s">
        <v>12</v>
      </c>
      <c r="B131" s="23" t="s">
        <v>71</v>
      </c>
      <c r="C131" s="20">
        <v>355</v>
      </c>
      <c r="D131" s="20">
        <v>568</v>
      </c>
      <c r="E131" s="20">
        <v>366</v>
      </c>
      <c r="F131" s="21" t="s">
        <v>223</v>
      </c>
      <c r="G131" s="21" t="s">
        <v>224</v>
      </c>
    </row>
    <row r="132" spans="1:7" s="19" customFormat="1" ht="60" customHeight="1">
      <c r="A132" s="22" t="s">
        <v>12</v>
      </c>
      <c r="B132" s="23" t="s">
        <v>231</v>
      </c>
      <c r="C132" s="20">
        <v>733</v>
      </c>
      <c r="D132" s="20">
        <v>2118</v>
      </c>
      <c r="E132" s="20">
        <v>1782</v>
      </c>
      <c r="F132" s="21" t="s">
        <v>225</v>
      </c>
      <c r="G132" s="21" t="s">
        <v>196</v>
      </c>
    </row>
    <row r="133" spans="1:7" s="19" customFormat="1" ht="75" customHeight="1">
      <c r="A133" s="22" t="s">
        <v>12</v>
      </c>
      <c r="B133" s="23" t="s">
        <v>72</v>
      </c>
      <c r="C133" s="20">
        <v>2391</v>
      </c>
      <c r="D133" s="20">
        <v>2940</v>
      </c>
      <c r="E133" s="20">
        <v>2723</v>
      </c>
      <c r="F133" s="21" t="s">
        <v>307</v>
      </c>
      <c r="G133" s="21" t="s">
        <v>196</v>
      </c>
    </row>
    <row r="134" spans="1:7" s="19" customFormat="1" ht="60" customHeight="1">
      <c r="A134" s="22" t="s">
        <v>12</v>
      </c>
      <c r="B134" s="23" t="s">
        <v>74</v>
      </c>
      <c r="C134" s="20">
        <v>73</v>
      </c>
      <c r="D134" s="20">
        <v>91</v>
      </c>
      <c r="E134" s="20">
        <v>52</v>
      </c>
      <c r="F134" s="21" t="s">
        <v>298</v>
      </c>
      <c r="G134" s="21" t="s">
        <v>196</v>
      </c>
    </row>
    <row r="135" spans="1:7" s="19" customFormat="1" ht="60" customHeight="1">
      <c r="A135" s="22" t="s">
        <v>12</v>
      </c>
      <c r="B135" s="23" t="s">
        <v>100</v>
      </c>
      <c r="C135" s="20">
        <v>0</v>
      </c>
      <c r="D135" s="20">
        <v>170</v>
      </c>
      <c r="E135" s="20">
        <v>170</v>
      </c>
      <c r="F135" s="21" t="s">
        <v>226</v>
      </c>
      <c r="G135" s="21" t="s">
        <v>170</v>
      </c>
    </row>
    <row r="136" spans="1:7" s="19" customFormat="1" ht="75" customHeight="1">
      <c r="A136" s="22" t="s">
        <v>13</v>
      </c>
      <c r="B136" s="23" t="s">
        <v>78</v>
      </c>
      <c r="C136" s="20">
        <v>964</v>
      </c>
      <c r="D136" s="20">
        <v>1076</v>
      </c>
      <c r="E136" s="20">
        <v>1002</v>
      </c>
      <c r="F136" s="21" t="s">
        <v>299</v>
      </c>
      <c r="G136" s="21" t="s">
        <v>268</v>
      </c>
    </row>
    <row r="137" spans="1:7" s="19" customFormat="1" ht="60" customHeight="1">
      <c r="A137" s="22" t="s">
        <v>95</v>
      </c>
      <c r="B137" s="23" t="s">
        <v>113</v>
      </c>
      <c r="C137" s="20">
        <v>0</v>
      </c>
      <c r="D137" s="20">
        <v>394</v>
      </c>
      <c r="E137" s="20">
        <v>595</v>
      </c>
      <c r="F137" s="21" t="s">
        <v>272</v>
      </c>
      <c r="G137" s="21" t="s">
        <v>228</v>
      </c>
    </row>
    <row r="138" spans="1:7" s="19" customFormat="1" ht="60" customHeight="1">
      <c r="A138" s="22" t="s">
        <v>14</v>
      </c>
      <c r="B138" s="23" t="s">
        <v>79</v>
      </c>
      <c r="C138" s="20">
        <v>2184</v>
      </c>
      <c r="D138" s="20">
        <v>3759</v>
      </c>
      <c r="E138" s="20">
        <v>3759</v>
      </c>
      <c r="F138" s="21" t="s">
        <v>300</v>
      </c>
      <c r="G138" s="21" t="s">
        <v>119</v>
      </c>
    </row>
    <row r="139" spans="1:7" s="19" customFormat="1" ht="60" customHeight="1">
      <c r="A139" s="22" t="s">
        <v>14</v>
      </c>
      <c r="B139" s="23" t="s">
        <v>80</v>
      </c>
      <c r="C139" s="20">
        <v>9254</v>
      </c>
      <c r="D139" s="20">
        <v>11254</v>
      </c>
      <c r="E139" s="20">
        <v>11254</v>
      </c>
      <c r="F139" s="21" t="s">
        <v>132</v>
      </c>
      <c r="G139" s="21" t="s">
        <v>119</v>
      </c>
    </row>
    <row r="140" spans="1:7" s="19" customFormat="1" ht="60" customHeight="1">
      <c r="A140" s="22" t="s">
        <v>14</v>
      </c>
      <c r="B140" s="23" t="s">
        <v>88</v>
      </c>
      <c r="C140" s="20">
        <v>10060</v>
      </c>
      <c r="D140" s="20">
        <v>10060</v>
      </c>
      <c r="E140" s="20">
        <v>10160</v>
      </c>
      <c r="F140" s="21" t="s">
        <v>133</v>
      </c>
      <c r="G140" s="21" t="s">
        <v>379</v>
      </c>
    </row>
    <row r="141" spans="1:7" s="19" customFormat="1" ht="60" customHeight="1">
      <c r="A141" s="22" t="s">
        <v>14</v>
      </c>
      <c r="B141" s="23" t="s">
        <v>89</v>
      </c>
      <c r="C141" s="20">
        <v>9845</v>
      </c>
      <c r="D141" s="20">
        <v>14089</v>
      </c>
      <c r="E141" s="20">
        <v>9943</v>
      </c>
      <c r="F141" s="21" t="s">
        <v>309</v>
      </c>
      <c r="G141" s="21" t="s">
        <v>118</v>
      </c>
    </row>
    <row r="142" spans="1:7" s="19" customFormat="1" ht="60" customHeight="1">
      <c r="A142" s="22" t="s">
        <v>14</v>
      </c>
      <c r="B142" s="23" t="s">
        <v>90</v>
      </c>
      <c r="C142" s="20">
        <v>32662</v>
      </c>
      <c r="D142" s="20">
        <v>26146</v>
      </c>
      <c r="E142" s="20">
        <v>25883</v>
      </c>
      <c r="F142" s="21" t="s">
        <v>134</v>
      </c>
      <c r="G142" s="21" t="s">
        <v>118</v>
      </c>
    </row>
    <row r="143" spans="1:7" s="19" customFormat="1" ht="60" customHeight="1">
      <c r="A143" s="22" t="s">
        <v>14</v>
      </c>
      <c r="B143" s="23" t="s">
        <v>91</v>
      </c>
      <c r="C143" s="20">
        <v>2321</v>
      </c>
      <c r="D143" s="20">
        <v>5031</v>
      </c>
      <c r="E143" s="20">
        <v>2345</v>
      </c>
      <c r="F143" s="21" t="s">
        <v>227</v>
      </c>
      <c r="G143" s="21" t="s">
        <v>118</v>
      </c>
    </row>
    <row r="144" spans="1:7" s="19" customFormat="1" ht="60" customHeight="1">
      <c r="A144" s="22" t="s">
        <v>15</v>
      </c>
      <c r="B144" s="23" t="s">
        <v>21</v>
      </c>
      <c r="C144" s="20">
        <v>2045</v>
      </c>
      <c r="D144" s="20">
        <v>3662</v>
      </c>
      <c r="E144" s="20">
        <v>3662</v>
      </c>
      <c r="F144" s="21" t="s">
        <v>314</v>
      </c>
      <c r="G144" s="21" t="s">
        <v>131</v>
      </c>
    </row>
    <row r="145" spans="1:7" s="19" customFormat="1" ht="75" customHeight="1">
      <c r="A145" s="22" t="s">
        <v>15</v>
      </c>
      <c r="B145" s="23" t="s">
        <v>84</v>
      </c>
      <c r="C145" s="20">
        <v>3067</v>
      </c>
      <c r="D145" s="20">
        <v>3326</v>
      </c>
      <c r="E145" s="20">
        <v>3326</v>
      </c>
      <c r="F145" s="21" t="s">
        <v>241</v>
      </c>
      <c r="G145" s="21" t="s">
        <v>131</v>
      </c>
    </row>
    <row r="146" spans="1:7" s="19" customFormat="1" ht="60" customHeight="1">
      <c r="A146" s="22" t="s">
        <v>15</v>
      </c>
      <c r="B146" s="23" t="s">
        <v>232</v>
      </c>
      <c r="C146" s="20">
        <v>0</v>
      </c>
      <c r="D146" s="20">
        <v>8480</v>
      </c>
      <c r="E146" s="20">
        <v>8480</v>
      </c>
      <c r="F146" s="21" t="s">
        <v>301</v>
      </c>
      <c r="G146" s="21" t="s">
        <v>131</v>
      </c>
    </row>
    <row r="147" spans="1:7" s="19" customFormat="1" ht="75" customHeight="1">
      <c r="A147" s="22" t="s">
        <v>25</v>
      </c>
      <c r="B147" s="23" t="s">
        <v>234</v>
      </c>
      <c r="C147" s="20">
        <v>6194</v>
      </c>
      <c r="D147" s="20">
        <v>8169</v>
      </c>
      <c r="E147" s="20">
        <v>8169</v>
      </c>
      <c r="F147" s="21" t="s">
        <v>348</v>
      </c>
      <c r="G147" s="21" t="s">
        <v>131</v>
      </c>
    </row>
    <row r="148" spans="1:7" s="19" customFormat="1" ht="60" customHeight="1">
      <c r="A148" s="24" t="s">
        <v>96</v>
      </c>
      <c r="B148" s="21" t="s">
        <v>110</v>
      </c>
      <c r="C148" s="20">
        <v>50</v>
      </c>
      <c r="D148" s="20">
        <v>50</v>
      </c>
      <c r="E148" s="20">
        <v>170</v>
      </c>
      <c r="F148" s="21" t="s">
        <v>302</v>
      </c>
      <c r="G148" s="21" t="s">
        <v>130</v>
      </c>
    </row>
    <row r="149" spans="1:7" s="19" customFormat="1" ht="60" customHeight="1">
      <c r="A149" s="22" t="s">
        <v>16</v>
      </c>
      <c r="B149" s="23" t="s">
        <v>233</v>
      </c>
      <c r="C149" s="20">
        <v>891</v>
      </c>
      <c r="D149" s="20">
        <v>2024</v>
      </c>
      <c r="E149" s="20">
        <v>2024</v>
      </c>
      <c r="F149" s="21" t="s">
        <v>349</v>
      </c>
      <c r="G149" s="21" t="s">
        <v>185</v>
      </c>
    </row>
    <row r="150" spans="1:7" s="19" customFormat="1" ht="60" customHeight="1">
      <c r="A150" s="22" t="s">
        <v>16</v>
      </c>
      <c r="B150" s="23" t="s">
        <v>22</v>
      </c>
      <c r="C150" s="20">
        <v>0</v>
      </c>
      <c r="D150" s="20">
        <v>177</v>
      </c>
      <c r="E150" s="20">
        <v>177</v>
      </c>
      <c r="F150" s="21" t="s">
        <v>186</v>
      </c>
      <c r="G150" s="21" t="s">
        <v>185</v>
      </c>
    </row>
  </sheetData>
  <autoFilter ref="A4:G150"/>
  <mergeCells count="12">
    <mergeCell ref="A61:G61"/>
    <mergeCell ref="A46:G46"/>
    <mergeCell ref="A82:G82"/>
    <mergeCell ref="A118:G118"/>
    <mergeCell ref="A3:A4"/>
    <mergeCell ref="B3:B4"/>
    <mergeCell ref="C3:C4"/>
    <mergeCell ref="D3:E3"/>
    <mergeCell ref="F3:F4"/>
    <mergeCell ref="A5:G5"/>
    <mergeCell ref="A37:G37"/>
    <mergeCell ref="G3:G4"/>
  </mergeCells>
  <phoneticPr fontId="18"/>
  <printOptions horizontalCentered="1"/>
  <pageMargins left="0.59055118110236227" right="0.59055118110236227" top="0.39370078740157483" bottom="0.39370078740157483" header="0.31496062992125984" footer="0.31496062992125984"/>
  <pageSetup paperSize="9" scale="79" fitToHeight="0" orientation="portrait" cellComments="asDisplayed" useFirstPageNumber="1"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31頭紙</vt:lpstr>
      <vt:lpstr>公表一覧</vt:lpstr>
      <vt:lpstr>'31頭紙'!Print_Area</vt:lpstr>
      <vt:lpstr>公表一覧!Print_Area</vt:lpstr>
      <vt:lpstr>公表一覧!Print_Titles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2019-02-20T04:48:33Z</dcterms:created>
  <dcterms:modified xsi:type="dcterms:W3CDTF">2019-02-22T08:03:06Z</dcterms:modified>
</cp:coreProperties>
</file>