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提出方法等" sheetId="46" r:id="rId1"/>
    <sheet name="★必要書類一覧表" sheetId="1" r:id="rId2"/>
    <sheet name="加算届管理票" sheetId="56" r:id="rId3"/>
    <sheet name="別紙１－１－２" sheetId="50" r:id="rId4"/>
    <sheet name="別紙１－２－２" sheetId="51" r:id="rId5"/>
    <sheet name="別紙2" sheetId="48" r:id="rId6"/>
    <sheet name="別紙2 (記入例) " sheetId="49" r:id="rId7"/>
    <sheet name="別紙14－3" sheetId="52" r:id="rId8"/>
    <sheet name="別紙22" sheetId="53" r:id="rId9"/>
    <sheet name="別紙22ー２" sheetId="54" r:id="rId10"/>
    <sheet name="別紙24" sheetId="55" r:id="rId11"/>
    <sheet name="別紙A" sheetId="44" r:id="rId12"/>
    <sheet name="別紙B" sheetId="47" r:id="rId13"/>
    <sheet name="別紙C" sheetId="4" r:id="rId14"/>
  </sheets>
  <externalReferences>
    <externalReference r:id="rId15"/>
    <externalReference r:id="rId16"/>
    <externalReference r:id="rId17"/>
  </externalReferences>
  <definedNames>
    <definedName name="_xlnm._FilterDatabase" localSheetId="11" hidden="1">別紙A!$B$15:$AF$28</definedName>
    <definedName name="【記載例】シフト記号" localSheetId="0">#REF!</definedName>
    <definedName name="【記載例】シフト記号" localSheetId="2">#REF!</definedName>
    <definedName name="【記載例】シフト記号" localSheetId="6">#REF!</definedName>
    <definedName name="【記載例】シフト記号">#REF!</definedName>
    <definedName name="ｋ" localSheetId="0">#REF!</definedName>
    <definedName name="ｋ" localSheetId="2">#REF!</definedName>
    <definedName name="ｋ" localSheetId="3">#N/A</definedName>
    <definedName name="ｋ" localSheetId="4">#N/A</definedName>
    <definedName name="ｋ" localSheetId="7">#N/A</definedName>
    <definedName name="ｋ" localSheetId="5">#REF!</definedName>
    <definedName name="ｋ" localSheetId="6">#REF!</definedName>
    <definedName name="ｋ" localSheetId="10">#N/A</definedName>
    <definedName name="ｋ">#REF!</definedName>
    <definedName name="_xlnm.Print_Area" localSheetId="2">加算届管理票!$A$1:$K$38</definedName>
    <definedName name="_xlnm.Print_Area" localSheetId="3">#N/A</definedName>
    <definedName name="_xlnm.Print_Area" localSheetId="4">#N/A</definedName>
    <definedName name="_xlnm.Print_Area" localSheetId="7">'別紙14－3'!$A$1:$AD$48</definedName>
    <definedName name="_xlnm.Print_Area" localSheetId="5">別紙2!$A$1:$AO$72</definedName>
    <definedName name="_xlnm.Print_Area" localSheetId="6">'別紙2 (記入例) '!$A$1:$AO$86</definedName>
    <definedName name="_xlnm.Print_Area" localSheetId="8">別紙22!$A$1:$Y$31</definedName>
    <definedName name="_xlnm.Print_Area" localSheetId="9">別紙22ー２!$A$1:$W$47</definedName>
    <definedName name="_xlnm.Print_Area" localSheetId="10">別紙24!$A$1:$AD$27</definedName>
    <definedName name="_xlnm.Print_Area" localSheetId="11">別紙A!$A$1:$AG$77</definedName>
    <definedName name="_xlnm.Print_Area" localSheetId="12">別紙B!$A$1:$T$30</definedName>
    <definedName name="_xlnm.Print_Area" localSheetId="13">別紙C!$B$1:$S$83</definedName>
    <definedName name="ｑ">#REF!</definedName>
    <definedName name="あ" localSheetId="0">#REF!</definedName>
    <definedName name="あ" localSheetId="2">#REF!</definedName>
    <definedName name="あ" localSheetId="6">#REF!</definedName>
    <definedName name="あ" localSheetId="11">#REF!</definedName>
    <definedName name="あ">#REF!</definedName>
    <definedName name="あ２">#REF!</definedName>
    <definedName name="サービス種別" localSheetId="0">#REF!</definedName>
    <definedName name="サービス種別" localSheetId="2">#REF!</definedName>
    <definedName name="サービス種別" localSheetId="3">[1]サービス種類一覧!$B$4:$B$20</definedName>
    <definedName name="サービス種別" localSheetId="4">[1]サービス種類一覧!$B$4:$B$20</definedName>
    <definedName name="サービス種別" localSheetId="7">[1]サービス種類一覧!$B$4:$B$20</definedName>
    <definedName name="サービス種別" localSheetId="5">[1]サービス種類一覧!$B$4:$B$20</definedName>
    <definedName name="サービス種別" localSheetId="6">[1]サービス種類一覧!$B$4:$B$20</definedName>
    <definedName name="サービス種別" localSheetId="10">[1]サービス種類一覧!$B$4:$B$20</definedName>
    <definedName name="サービス種別" localSheetId="11">#REF!</definedName>
    <definedName name="サービス種別">#REF!</definedName>
    <definedName name="サービス種類" localSheetId="0">#REF!</definedName>
    <definedName name="サービス種類" localSheetId="2">#REF!</definedName>
    <definedName name="サービス種類" localSheetId="3">[2]サービス種類一覧!$C$4:$C$20</definedName>
    <definedName name="サービス種類" localSheetId="4">[2]サービス種類一覧!$C$4:$C$20</definedName>
    <definedName name="サービス種類" localSheetId="7">[2]サービス種類一覧!$C$4:$C$20</definedName>
    <definedName name="サービス種類" localSheetId="5">[2]サービス種類一覧!$C$4:$C$20</definedName>
    <definedName name="サービス種類" localSheetId="6">[2]サービス種類一覧!$C$4:$C$20</definedName>
    <definedName name="サービス種類" localSheetId="10">[2]サービス種類一覧!$C$4:$C$20</definedName>
    <definedName name="サービス種類" localSheetId="11">#REF!</definedName>
    <definedName name="サービス種類">#REF!</definedName>
    <definedName name="サービス提供責任者" localSheetId="2">#REF!</definedName>
    <definedName name="サービス提供責任者">#REF!</definedName>
    <definedName name="サービス名" localSheetId="0">#REF!</definedName>
    <definedName name="サービス名" localSheetId="2">#REF!</definedName>
    <definedName name="サービス名" localSheetId="3">#N/A</definedName>
    <definedName name="サービス名" localSheetId="4">#N/A</definedName>
    <definedName name="サービス名" localSheetId="7">#N/A</definedName>
    <definedName name="サービス名" localSheetId="5">#REF!</definedName>
    <definedName name="サービス名" localSheetId="6">#REF!</definedName>
    <definedName name="サービス名" localSheetId="10">#N/A</definedName>
    <definedName name="サービス名">#REF!</definedName>
    <definedName name="サービス名称" localSheetId="0">#REF!</definedName>
    <definedName name="サービス名称" localSheetId="2">#REF!</definedName>
    <definedName name="サービス名称" localSheetId="3">#N/A</definedName>
    <definedName name="サービス名称" localSheetId="4">#N/A</definedName>
    <definedName name="サービス名称" localSheetId="7">#N/A</definedName>
    <definedName name="サービス名称" localSheetId="5">#REF!</definedName>
    <definedName name="サービス名称" localSheetId="6">#REF!</definedName>
    <definedName name="サービス名称" localSheetId="10">#N/A</definedName>
    <definedName name="サービス名称">#REF!</definedName>
    <definedName name="シフト記号表" localSheetId="0">#REF!</definedName>
    <definedName name="シフト記号表" localSheetId="2">#REF!</definedName>
    <definedName name="シフト記号表" localSheetId="6">#REF!</definedName>
    <definedName name="シフト記号表" localSheetId="11">#REF!</definedName>
    <definedName name="シフト記号表">#REF!</definedName>
    <definedName name="だだ" localSheetId="0">#REF!</definedName>
    <definedName name="だだ" localSheetId="2">#REF!</definedName>
    <definedName name="だだ" localSheetId="3">#N/A</definedName>
    <definedName name="だだ" localSheetId="4">#N/A</definedName>
    <definedName name="だだ" localSheetId="7">#N/A</definedName>
    <definedName name="だだ" localSheetId="5">#REF!</definedName>
    <definedName name="だだ" localSheetId="6">#REF!</definedName>
    <definedName name="だだ" localSheetId="10">#N/A</definedName>
    <definedName name="だだ">#REF!</definedName>
    <definedName name="っっｋ" localSheetId="0">#REF!</definedName>
    <definedName name="っっｋ" localSheetId="2">#REF!</definedName>
    <definedName name="っっｋ" localSheetId="3">#N/A</definedName>
    <definedName name="っっｋ" localSheetId="4">#N/A</definedName>
    <definedName name="っっｋ" localSheetId="7">#N/A</definedName>
    <definedName name="っっｋ" localSheetId="5">#REF!</definedName>
    <definedName name="っっｋ" localSheetId="6">#REF!</definedName>
    <definedName name="っっｋ" localSheetId="10">#N/A</definedName>
    <definedName name="っっｋ">#REF!</definedName>
    <definedName name="っっっっｌ" localSheetId="0">#REF!</definedName>
    <definedName name="っっっっｌ" localSheetId="2">#REF!</definedName>
    <definedName name="っっっっｌ" localSheetId="3">#N/A</definedName>
    <definedName name="っっっっｌ" localSheetId="4">#N/A</definedName>
    <definedName name="っっっっｌ" localSheetId="7">#N/A</definedName>
    <definedName name="っっっっｌ" localSheetId="5">#REF!</definedName>
    <definedName name="っっっっｌ" localSheetId="6">#REF!</definedName>
    <definedName name="っっっっｌ" localSheetId="10">#N/A</definedName>
    <definedName name="っっっっｌ">#REF!</definedName>
    <definedName name="医師" localSheetId="2">#REF!</definedName>
    <definedName name="医師">#REF!</definedName>
    <definedName name="介護支援専門員">#REF!</definedName>
    <definedName name="介護従業者" localSheetId="0">#REF!</definedName>
    <definedName name="介護従業者" localSheetId="2">#REF!</definedName>
    <definedName name="介護従業者" localSheetId="6">#REF!</definedName>
    <definedName name="介護従業者" localSheetId="11">#REF!</definedName>
    <definedName name="介護従業者">#REF!</definedName>
    <definedName name="介護職員" localSheetId="2">#REF!</definedName>
    <definedName name="介護職員">#REF!</definedName>
    <definedName name="介護予防支援担当職員">#REF!</definedName>
    <definedName name="確認" localSheetId="0">#REF!</definedName>
    <definedName name="確認" localSheetId="2">#REF!</definedName>
    <definedName name="確認" localSheetId="3">#N/A</definedName>
    <definedName name="確認" localSheetId="4">#N/A</definedName>
    <definedName name="確認" localSheetId="7">#N/A</definedName>
    <definedName name="確認" localSheetId="5">#REF!</definedName>
    <definedName name="確認" localSheetId="6">#REF!</definedName>
    <definedName name="確認" localSheetId="10">#N/A</definedName>
    <definedName name="確認">#REF!</definedName>
    <definedName name="看護職員" localSheetId="2">#REF!</definedName>
    <definedName name="看護職員">#REF!</definedName>
    <definedName name="管理者" localSheetId="0">#REF!</definedName>
    <definedName name="管理者" localSheetId="2">#REF!</definedName>
    <definedName name="管理者" localSheetId="6">#REF!</definedName>
    <definedName name="管理者" localSheetId="11">#REF!</definedName>
    <definedName name="管理者">#REF!</definedName>
    <definedName name="機能訓練指導員" localSheetId="2">#REF!</definedName>
    <definedName name="機能訓練指導員">#REF!</definedName>
    <definedName name="経験を有する看護師" localSheetId="2">#REF!</definedName>
    <definedName name="経験を有する看護師">#REF!</definedName>
    <definedName name="計画作成担当者" localSheetId="0">#REF!</definedName>
    <definedName name="計画作成担当者" localSheetId="2">#REF!</definedName>
    <definedName name="計画作成担当者" localSheetId="6">#REF!</definedName>
    <definedName name="計画作成担当者" localSheetId="11">#REF!</definedName>
    <definedName name="計画作成担当者">#REF!</definedName>
    <definedName name="言語聴覚士" localSheetId="2">#REF!</definedName>
    <definedName name="言語聴覚士">#REF!</definedName>
    <definedName name="最新版">#REF!</definedName>
    <definedName name="作業療法士" localSheetId="2">#REF!</definedName>
    <definedName name="作業療法士">#REF!</definedName>
    <definedName name="種類" localSheetId="0">#REF!</definedName>
    <definedName name="種類" localSheetId="2">#REF!</definedName>
    <definedName name="種類" localSheetId="3">[3]サービス種類一覧!$A$4:$A$20</definedName>
    <definedName name="種類" localSheetId="4">[3]サービス種類一覧!$A$4:$A$20</definedName>
    <definedName name="種類" localSheetId="7">[3]サービス種類一覧!$A$4:$A$20</definedName>
    <definedName name="種類" localSheetId="5">[3]サービス種類一覧!$A$4:$A$20</definedName>
    <definedName name="種類" localSheetId="6">[3]サービス種類一覧!$A$4:$A$20</definedName>
    <definedName name="種類" localSheetId="10">[3]サービス種類一覧!$A$4:$A$20</definedName>
    <definedName name="種類" localSheetId="11">#REF!</definedName>
    <definedName name="種類">#REF!</definedName>
    <definedName name="職種" localSheetId="0">#REF!</definedName>
    <definedName name="職種" localSheetId="2">#REF!</definedName>
    <definedName name="職種" localSheetId="6">#REF!</definedName>
    <definedName name="職種" localSheetId="11">#REF!</definedName>
    <definedName name="職種">#REF!</definedName>
    <definedName name="生活相談員" localSheetId="2">#REF!</definedName>
    <definedName name="生活相談員">#REF!</definedName>
    <definedName name="他のリハビリテーション提供者" localSheetId="2">#REF!</definedName>
    <definedName name="他のリハビリテーション提供者">#REF!</definedName>
    <definedName name="別紙">#REF!</definedName>
    <definedName name="別紙31" localSheetId="0">#REF!</definedName>
    <definedName name="別紙31" localSheetId="2">#REF!</definedName>
    <definedName name="別紙31" localSheetId="6">#REF!</definedName>
    <definedName name="別紙31">#REF!</definedName>
    <definedName name="別紙33" localSheetId="0">#REF!</definedName>
    <definedName name="別紙33" localSheetId="2">#REF!</definedName>
    <definedName name="別紙33" localSheetId="6">#REF!</definedName>
    <definedName name="別紙33">#REF!</definedName>
    <definedName name="訪問介護員" localSheetId="2">#REF!</definedName>
    <definedName name="訪問介護員">#REF!</definedName>
    <definedName name="理学療法士" localSheetId="2">#REF!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56" l="1"/>
  <c r="H25" i="56"/>
  <c r="D25" i="56"/>
  <c r="M37" i="54" l="1"/>
  <c r="F37" i="54"/>
  <c r="U37" i="54" s="1"/>
  <c r="M36" i="54"/>
  <c r="F36" i="54"/>
  <c r="M29" i="54"/>
  <c r="F29" i="54"/>
  <c r="U29" i="54" s="1"/>
  <c r="M28" i="54"/>
  <c r="F28" i="54"/>
  <c r="J29" i="47" l="1"/>
  <c r="R21" i="47"/>
  <c r="Q21" i="47"/>
  <c r="O21" i="47"/>
  <c r="L21" i="47"/>
  <c r="J21" i="47"/>
  <c r="I21" i="47"/>
  <c r="G21" i="47"/>
  <c r="S22" i="47" s="1"/>
  <c r="S23" i="47" s="1"/>
  <c r="R19" i="47"/>
  <c r="Q19" i="47"/>
  <c r="P19" i="47"/>
  <c r="P21" i="47" s="1"/>
  <c r="O19" i="47"/>
  <c r="N19" i="47"/>
  <c r="N21" i="47" s="1"/>
  <c r="M19" i="47"/>
  <c r="M21" i="47" s="1"/>
  <c r="L19" i="47"/>
  <c r="K19" i="47"/>
  <c r="K21" i="47" s="1"/>
  <c r="J19" i="47"/>
  <c r="I19" i="47"/>
  <c r="H19" i="47"/>
  <c r="H21" i="47" s="1"/>
  <c r="G19" i="47"/>
  <c r="P7" i="47"/>
  <c r="S21" i="47" l="1"/>
  <c r="W74" i="44" l="1"/>
  <c r="L74" i="44"/>
  <c r="W73" i="44"/>
  <c r="L73" i="44"/>
  <c r="W72" i="44"/>
  <c r="L72" i="44"/>
  <c r="W71" i="44"/>
  <c r="L71" i="44"/>
  <c r="W70" i="44"/>
  <c r="L70" i="44"/>
  <c r="W69" i="44"/>
  <c r="L69" i="44"/>
  <c r="W68" i="44"/>
  <c r="L68" i="44"/>
  <c r="W67" i="44"/>
  <c r="L67" i="44"/>
  <c r="W66" i="44"/>
  <c r="L66" i="44"/>
  <c r="W65" i="44"/>
  <c r="L65" i="44"/>
  <c r="W64" i="44"/>
  <c r="L64" i="44"/>
  <c r="W63" i="44"/>
  <c r="L63" i="44"/>
  <c r="W62" i="44"/>
  <c r="L62" i="44"/>
  <c r="W61" i="44"/>
  <c r="L61" i="44"/>
  <c r="W60" i="44"/>
  <c r="L60" i="44"/>
  <c r="W59" i="44"/>
  <c r="L59" i="44"/>
  <c r="W58" i="44"/>
  <c r="L58" i="44"/>
  <c r="L57" i="44"/>
  <c r="Q56" i="44"/>
  <c r="L56" i="44"/>
  <c r="AA41" i="44"/>
  <c r="L41" i="44"/>
  <c r="AA40" i="44"/>
  <c r="L40" i="44"/>
  <c r="U39" i="44"/>
  <c r="L39" i="44"/>
  <c r="AA38" i="44"/>
  <c r="U38" i="44"/>
  <c r="L38" i="44"/>
  <c r="AA37" i="44"/>
  <c r="U37" i="44"/>
  <c r="AA39" i="44" s="1"/>
  <c r="L37" i="44"/>
  <c r="U36" i="44"/>
  <c r="L36" i="44"/>
  <c r="U35" i="44"/>
  <c r="L35" i="44"/>
  <c r="U34" i="44"/>
  <c r="AA36" i="44" s="1"/>
  <c r="Q34" i="44"/>
  <c r="L34" i="44"/>
  <c r="AJ20" i="44"/>
  <c r="AI20" i="44"/>
  <c r="H20" i="44"/>
  <c r="H19" i="44"/>
  <c r="AI18" i="44"/>
  <c r="AJ18" i="44" s="1"/>
  <c r="AI16" i="44"/>
  <c r="AJ2" i="44"/>
  <c r="AJ8" i="44" s="1"/>
  <c r="P50" i="4" l="1"/>
  <c r="M50" i="4"/>
  <c r="E50" i="4"/>
  <c r="P48" i="4"/>
  <c r="M48" i="4"/>
  <c r="E48" i="4"/>
  <c r="P46" i="4"/>
  <c r="P53" i="4" s="1"/>
  <c r="P54" i="4" s="1"/>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P39" i="4" s="1"/>
  <c r="P40" i="4" s="1"/>
  <c r="M16" i="4"/>
  <c r="M39" i="4" s="1"/>
  <c r="M40" i="4" s="1"/>
  <c r="P41" i="4" s="1"/>
  <c r="E16" i="4"/>
  <c r="M15" i="4"/>
  <c r="J55" i="4" s="1"/>
  <c r="F9" i="4"/>
  <c r="E51" i="4" s="1"/>
  <c r="P15" i="4" l="1"/>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<sst xmlns="http://schemas.openxmlformats.org/spreadsheetml/2006/main" count="1716" uniqueCount="648">
  <si>
    <t>内容</t>
    <rPh sb="0" eb="2">
      <t>ナイヨウ</t>
    </rPh>
    <phoneticPr fontId="12"/>
  </si>
  <si>
    <t>必要書類</t>
    <rPh sb="0" eb="4">
      <t>ヒツヨウショルイ</t>
    </rPh>
    <phoneticPr fontId="12"/>
  </si>
  <si>
    <t>加算届管理票</t>
  </si>
  <si>
    <t>返信用封筒</t>
  </si>
  <si>
    <t>〇</t>
    <phoneticPr fontId="12"/>
  </si>
  <si>
    <t>その他</t>
    <rPh sb="2" eb="3">
      <t>タ</t>
    </rPh>
    <phoneticPr fontId="12"/>
  </si>
  <si>
    <t>備考</t>
    <rPh sb="0" eb="2">
      <t>ビコウ</t>
    </rPh>
    <phoneticPr fontId="12"/>
  </si>
  <si>
    <t>返信用
封筒</t>
    <rPh sb="0" eb="2">
      <t>ヘンシン</t>
    </rPh>
    <rPh sb="2" eb="3">
      <t>ヨウ</t>
    </rPh>
    <rPh sb="4" eb="6">
      <t>フウトウ</t>
    </rPh>
    <phoneticPr fontId="12"/>
  </si>
  <si>
    <t>事 業 所 名</t>
  </si>
  <si>
    <t>異動等区分</t>
    <phoneticPr fontId="17"/>
  </si>
  <si>
    <t>□</t>
  </si>
  <si>
    <t>1　新規</t>
    <phoneticPr fontId="17"/>
  </si>
  <si>
    <t>2　変更</t>
    <phoneticPr fontId="17"/>
  </si>
  <si>
    <t>3　終了</t>
    <phoneticPr fontId="17"/>
  </si>
  <si>
    <t>有</t>
    <rPh sb="0" eb="1">
      <t>ア</t>
    </rPh>
    <phoneticPr fontId="17"/>
  </si>
  <si>
    <t>・</t>
    <phoneticPr fontId="17"/>
  </si>
  <si>
    <t>無</t>
    <rPh sb="0" eb="1">
      <t>ナ</t>
    </rPh>
    <phoneticPr fontId="17"/>
  </si>
  <si>
    <t>①</t>
    <phoneticPr fontId="17"/>
  </si>
  <si>
    <t>②</t>
    <phoneticPr fontId="17"/>
  </si>
  <si>
    <t>③</t>
    <phoneticPr fontId="17"/>
  </si>
  <si>
    <t>令和</t>
    <rPh sb="0" eb="2">
      <t>レイワ</t>
    </rPh>
    <phoneticPr fontId="17"/>
  </si>
  <si>
    <t>年</t>
    <rPh sb="0" eb="1">
      <t>ネン</t>
    </rPh>
    <phoneticPr fontId="17"/>
  </si>
  <si>
    <t>月</t>
    <rPh sb="0" eb="1">
      <t>ゲツ</t>
    </rPh>
    <phoneticPr fontId="17"/>
  </si>
  <si>
    <t>日</t>
    <rPh sb="0" eb="1">
      <t>ニチ</t>
    </rPh>
    <phoneticPr fontId="17"/>
  </si>
  <si>
    <t>サービス提供体制強化加算に関する届出書</t>
    <rPh sb="4" eb="6">
      <t>テイキョウ</t>
    </rPh>
    <rPh sb="6" eb="8">
      <t>タイセイ</t>
    </rPh>
    <rPh sb="8" eb="10">
      <t>キョウカ</t>
    </rPh>
    <rPh sb="10" eb="12">
      <t>カサン</t>
    </rPh>
    <rPh sb="13" eb="14">
      <t>カン</t>
    </rPh>
    <rPh sb="16" eb="19">
      <t>トドケデショ</t>
    </rPh>
    <phoneticPr fontId="17"/>
  </si>
  <si>
    <t>1　事 業 所 名</t>
    <phoneticPr fontId="17"/>
  </si>
  <si>
    <t>2　異 動 区 分</t>
    <rPh sb="2" eb="3">
      <t>イ</t>
    </rPh>
    <rPh sb="4" eb="5">
      <t>ドウ</t>
    </rPh>
    <rPh sb="6" eb="7">
      <t>ク</t>
    </rPh>
    <rPh sb="8" eb="9">
      <t>ブン</t>
    </rPh>
    <phoneticPr fontId="17"/>
  </si>
  <si>
    <t>3　施 設 種 別</t>
    <rPh sb="2" eb="3">
      <t>シ</t>
    </rPh>
    <rPh sb="4" eb="5">
      <t>セツ</t>
    </rPh>
    <rPh sb="6" eb="7">
      <t>シュ</t>
    </rPh>
    <rPh sb="8" eb="9">
      <t>ベツ</t>
    </rPh>
    <phoneticPr fontId="17"/>
  </si>
  <si>
    <t>4　届 出 項 目</t>
    <rPh sb="2" eb="3">
      <t>トド</t>
    </rPh>
    <rPh sb="4" eb="5">
      <t>デ</t>
    </rPh>
    <rPh sb="6" eb="7">
      <t>コウ</t>
    </rPh>
    <rPh sb="8" eb="9">
      <t>メ</t>
    </rPh>
    <phoneticPr fontId="17"/>
  </si>
  <si>
    <t>1 サービス提供体制強化加算（Ⅰ）</t>
    <rPh sb="6" eb="8">
      <t>テイキョウ</t>
    </rPh>
    <rPh sb="8" eb="10">
      <t>タイセイ</t>
    </rPh>
    <rPh sb="10" eb="12">
      <t>キョウカ</t>
    </rPh>
    <rPh sb="12" eb="14">
      <t>カサン</t>
    </rPh>
    <phoneticPr fontId="17"/>
  </si>
  <si>
    <t>2 サービス提供体制強化加算（Ⅱ）</t>
    <rPh sb="6" eb="8">
      <t>テイキョウ</t>
    </rPh>
    <rPh sb="8" eb="10">
      <t>タイセイ</t>
    </rPh>
    <rPh sb="10" eb="12">
      <t>キョウカ</t>
    </rPh>
    <rPh sb="12" eb="14">
      <t>カサン</t>
    </rPh>
    <phoneticPr fontId="17"/>
  </si>
  <si>
    <t>3 サービス提供体制強化加算（Ⅲ）</t>
    <rPh sb="6" eb="8">
      <t>テイキョウ</t>
    </rPh>
    <rPh sb="8" eb="10">
      <t>タイセイ</t>
    </rPh>
    <rPh sb="10" eb="12">
      <t>キョウカ</t>
    </rPh>
    <rPh sb="12" eb="14">
      <t>カサン</t>
    </rPh>
    <phoneticPr fontId="17"/>
  </si>
  <si>
    <t>（１）サービス提供体制強化加算（Ⅰ）</t>
    <rPh sb="7" eb="9">
      <t>テイキョウ</t>
    </rPh>
    <rPh sb="9" eb="11">
      <t>タイセイ</t>
    </rPh>
    <rPh sb="11" eb="13">
      <t>キョウカ</t>
    </rPh>
    <rPh sb="13" eb="15">
      <t>カサン</t>
    </rPh>
    <phoneticPr fontId="17"/>
  </si>
  <si>
    <t>介護福祉士等の
状況</t>
    <rPh sb="0" eb="2">
      <t>カイゴ</t>
    </rPh>
    <rPh sb="2" eb="5">
      <t>フクシシ</t>
    </rPh>
    <rPh sb="5" eb="6">
      <t>トウ</t>
    </rPh>
    <rPh sb="8" eb="10">
      <t>ジョウキョウ</t>
    </rPh>
    <phoneticPr fontId="17"/>
  </si>
  <si>
    <t>人</t>
    <rPh sb="0" eb="1">
      <t>ニン</t>
    </rPh>
    <phoneticPr fontId="17"/>
  </si>
  <si>
    <t>①のうち介護福祉士の総数（常勤換算）</t>
    <rPh sb="4" eb="6">
      <t>カイゴ</t>
    </rPh>
    <rPh sb="6" eb="9">
      <t>フクシシ</t>
    </rPh>
    <rPh sb="10" eb="12">
      <t>ソウスウ</t>
    </rPh>
    <rPh sb="13" eb="15">
      <t>ジョウキン</t>
    </rPh>
    <rPh sb="15" eb="17">
      <t>カンサン</t>
    </rPh>
    <phoneticPr fontId="17"/>
  </si>
  <si>
    <t>又は</t>
    <rPh sb="0" eb="1">
      <t>マタ</t>
    </rPh>
    <phoneticPr fontId="17"/>
  </si>
  <si>
    <t>①に占める③の割合が25％以上</t>
    <rPh sb="2" eb="3">
      <t>シ</t>
    </rPh>
    <rPh sb="7" eb="9">
      <t>ワリアイ</t>
    </rPh>
    <rPh sb="13" eb="15">
      <t>イジョウ</t>
    </rPh>
    <phoneticPr fontId="17"/>
  </si>
  <si>
    <t>①のうち勤続年数10年以上の介護福祉士の総数（常勤換算）</t>
    <rPh sb="4" eb="6">
      <t>キンゾク</t>
    </rPh>
    <rPh sb="6" eb="8">
      <t>ネンスウ</t>
    </rPh>
    <rPh sb="10" eb="13">
      <t>ネンイジョウ</t>
    </rPh>
    <rPh sb="14" eb="16">
      <t>カイゴ</t>
    </rPh>
    <rPh sb="16" eb="19">
      <t>フクシシ</t>
    </rPh>
    <phoneticPr fontId="17"/>
  </si>
  <si>
    <t>（２）サービス提供体制強化加算（Ⅱ）</t>
    <rPh sb="7" eb="9">
      <t>テイキョウ</t>
    </rPh>
    <rPh sb="9" eb="11">
      <t>タイセイ</t>
    </rPh>
    <rPh sb="11" eb="13">
      <t>キョウカ</t>
    </rPh>
    <rPh sb="13" eb="15">
      <t>カサン</t>
    </rPh>
    <phoneticPr fontId="17"/>
  </si>
  <si>
    <t>勤続年数の状況</t>
    <rPh sb="0" eb="2">
      <t>キンゾク</t>
    </rPh>
    <rPh sb="2" eb="4">
      <t>ネンスウ</t>
    </rPh>
    <rPh sb="5" eb="7">
      <t>ジョウキョウ</t>
    </rPh>
    <phoneticPr fontId="17"/>
  </si>
  <si>
    <t>①に占める②の割合が30％以上</t>
    <rPh sb="2" eb="3">
      <t>シ</t>
    </rPh>
    <rPh sb="7" eb="9">
      <t>ワリアイ</t>
    </rPh>
    <rPh sb="13" eb="15">
      <t>イジョウ</t>
    </rPh>
    <phoneticPr fontId="17"/>
  </si>
  <si>
    <t>令和</t>
    <rPh sb="0" eb="2">
      <t>レイワ</t>
    </rPh>
    <phoneticPr fontId="23"/>
  </si>
  <si>
    <t>年</t>
    <rPh sb="0" eb="1">
      <t>ネン</t>
    </rPh>
    <phoneticPr fontId="23"/>
  </si>
  <si>
    <t>月</t>
    <rPh sb="0" eb="1">
      <t>ゲツ</t>
    </rPh>
    <phoneticPr fontId="23"/>
  </si>
  <si>
    <t>日</t>
    <rPh sb="0" eb="1">
      <t>ニチ</t>
    </rPh>
    <phoneticPr fontId="23"/>
  </si>
  <si>
    <t>有資格者等の割合の参考計算書</t>
    <rPh sb="0" eb="4">
      <t>ユウシカクシャ</t>
    </rPh>
    <rPh sb="4" eb="5">
      <t>トウ</t>
    </rPh>
    <rPh sb="6" eb="8">
      <t>ワリアイ</t>
    </rPh>
    <rPh sb="9" eb="11">
      <t>サンコウ</t>
    </rPh>
    <rPh sb="11" eb="14">
      <t>ケイサンショ</t>
    </rPh>
    <phoneticPr fontId="23"/>
  </si>
  <si>
    <t>事業所名</t>
    <rPh sb="0" eb="3">
      <t>ジギョウショ</t>
    </rPh>
    <rPh sb="3" eb="4">
      <t>メイ</t>
    </rPh>
    <phoneticPr fontId="23"/>
  </si>
  <si>
    <t>事業所番号</t>
    <rPh sb="0" eb="3">
      <t>ジギョウショ</t>
    </rPh>
    <rPh sb="3" eb="5">
      <t>バンゴウ</t>
    </rPh>
    <phoneticPr fontId="23"/>
  </si>
  <si>
    <t>サービス種類</t>
    <rPh sb="4" eb="6">
      <t>シュルイ</t>
    </rPh>
    <phoneticPr fontId="23"/>
  </si>
  <si>
    <t>１．割合を計算する職員</t>
    <rPh sb="2" eb="4">
      <t>ワリアイ</t>
    </rPh>
    <rPh sb="5" eb="7">
      <t>ケイサン</t>
    </rPh>
    <rPh sb="9" eb="11">
      <t>ショクイン</t>
    </rPh>
    <phoneticPr fontId="23"/>
  </si>
  <si>
    <t>介護福祉士</t>
    <rPh sb="0" eb="2">
      <t>カイゴ</t>
    </rPh>
    <rPh sb="2" eb="5">
      <t>フクシシ</t>
    </rPh>
    <phoneticPr fontId="23"/>
  </si>
  <si>
    <t>２．有資格者等の割合の算定期間</t>
    <rPh sb="2" eb="6">
      <t>ユウシカクシャ</t>
    </rPh>
    <rPh sb="6" eb="7">
      <t>トウ</t>
    </rPh>
    <rPh sb="8" eb="10">
      <t>ワリアイ</t>
    </rPh>
    <rPh sb="11" eb="13">
      <t>サンテイ</t>
    </rPh>
    <rPh sb="13" eb="15">
      <t>キカン</t>
    </rPh>
    <phoneticPr fontId="23"/>
  </si>
  <si>
    <t>前年度（３月を除く）</t>
  </si>
  <si>
    <t>実績月数　</t>
    <rPh sb="0" eb="2">
      <t>ジッセキ</t>
    </rPh>
    <rPh sb="2" eb="4">
      <t>ツキスウ</t>
    </rPh>
    <phoneticPr fontId="23"/>
  </si>
  <si>
    <t>３．常勤換算方法による計算</t>
    <rPh sb="2" eb="4">
      <t>ジョウキン</t>
    </rPh>
    <rPh sb="4" eb="6">
      <t>カンサン</t>
    </rPh>
    <rPh sb="6" eb="8">
      <t>ホウホウ</t>
    </rPh>
    <rPh sb="11" eb="13">
      <t>ケイサン</t>
    </rPh>
    <phoneticPr fontId="23"/>
  </si>
  <si>
    <t>前年度（３月を除く）</t>
    <rPh sb="0" eb="3">
      <t>ゼンネンド</t>
    </rPh>
    <rPh sb="5" eb="6">
      <t>ガツ</t>
    </rPh>
    <rPh sb="7" eb="8">
      <t>ノゾ</t>
    </rPh>
    <phoneticPr fontId="23"/>
  </si>
  <si>
    <t>常勤換算人数</t>
    <rPh sb="0" eb="2">
      <t>ジョウキン</t>
    </rPh>
    <rPh sb="2" eb="4">
      <t>カンサン</t>
    </rPh>
    <rPh sb="4" eb="6">
      <t>ニンズウ</t>
    </rPh>
    <phoneticPr fontId="23"/>
  </si>
  <si>
    <t>①常勤職員の
一月あたりの
勤務時間</t>
    <rPh sb="1" eb="3">
      <t>ジョウキン</t>
    </rPh>
    <rPh sb="3" eb="5">
      <t>ショクイン</t>
    </rPh>
    <rPh sb="7" eb="8">
      <t>ヒト</t>
    </rPh>
    <rPh sb="8" eb="9">
      <t>ツキ</t>
    </rPh>
    <rPh sb="14" eb="16">
      <t>キンム</t>
    </rPh>
    <rPh sb="16" eb="18">
      <t>ジカン</t>
    </rPh>
    <phoneticPr fontId="23"/>
  </si>
  <si>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</si>
  <si>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3"/>
  </si>
  <si>
    <t>④非常勤の職員の
勤務延時間数</t>
    <rPh sb="1" eb="4">
      <t>ヒジョウキン</t>
    </rPh>
    <rPh sb="5" eb="7">
      <t>ショクイン</t>
    </rPh>
    <rPh sb="9" eb="11">
      <t>キンム</t>
    </rPh>
    <rPh sb="11" eb="12">
      <t>ノ</t>
    </rPh>
    <rPh sb="12" eb="15">
      <t>ジカンスウ</t>
    </rPh>
    <phoneticPr fontId="23"/>
  </si>
  <si>
    <t>時間</t>
    <rPh sb="0" eb="2">
      <t>ジカン</t>
    </rPh>
    <phoneticPr fontId="23"/>
  </si>
  <si>
    <t>人</t>
    <rPh sb="0" eb="1">
      <t>ニン</t>
    </rPh>
    <phoneticPr fontId="23"/>
  </si>
  <si>
    <t>分子</t>
    <rPh sb="0" eb="2">
      <t>ブンシ</t>
    </rPh>
    <phoneticPr fontId="23"/>
  </si>
  <si>
    <t>分母</t>
    <rPh sb="0" eb="2">
      <t>ブンボ</t>
    </rPh>
    <phoneticPr fontId="23"/>
  </si>
  <si>
    <t>4月</t>
    <rPh sb="1" eb="2">
      <t>ガツ</t>
    </rPh>
    <phoneticPr fontId="23"/>
  </si>
  <si>
    <t>割合を計算する職員</t>
    <rPh sb="0" eb="2">
      <t>ワリアイ</t>
    </rPh>
    <rPh sb="3" eb="5">
      <t>ケイサン</t>
    </rPh>
    <rPh sb="7" eb="9">
      <t>ショクイン</t>
    </rPh>
    <phoneticPr fontId="23"/>
  </si>
  <si>
    <t>介護職員</t>
    <rPh sb="0" eb="2">
      <t>カイゴ</t>
    </rPh>
    <rPh sb="2" eb="4">
      <t>ショクイン</t>
    </rPh>
    <phoneticPr fontId="23"/>
  </si>
  <si>
    <t>勤続年数10年以上の介護福祉士</t>
    <rPh sb="0" eb="2">
      <t>キンゾク</t>
    </rPh>
    <rPh sb="2" eb="3">
      <t>ネン</t>
    </rPh>
    <rPh sb="3" eb="4">
      <t>スウ</t>
    </rPh>
    <rPh sb="6" eb="7">
      <t>ネン</t>
    </rPh>
    <rPh sb="7" eb="9">
      <t>イジョウ</t>
    </rPh>
    <rPh sb="10" eb="12">
      <t>カイゴ</t>
    </rPh>
    <rPh sb="12" eb="15">
      <t>フクシシ</t>
    </rPh>
    <phoneticPr fontId="23"/>
  </si>
  <si>
    <t>介護サービスを直接提供する職員</t>
    <rPh sb="0" eb="2">
      <t>カイゴ</t>
    </rPh>
    <rPh sb="7" eb="9">
      <t>チョクセツ</t>
    </rPh>
    <rPh sb="9" eb="11">
      <t>テイキョウ</t>
    </rPh>
    <rPh sb="13" eb="15">
      <t>ショクイン</t>
    </rPh>
    <phoneticPr fontId="23"/>
  </si>
  <si>
    <t>勤続年数７年以上の職員</t>
    <rPh sb="0" eb="2">
      <t>キンゾク</t>
    </rPh>
    <rPh sb="2" eb="4">
      <t>ネンスウ</t>
    </rPh>
    <rPh sb="5" eb="6">
      <t>ネン</t>
    </rPh>
    <rPh sb="6" eb="8">
      <t>イジョウ</t>
    </rPh>
    <rPh sb="9" eb="11">
      <t>ショクイン</t>
    </rPh>
    <phoneticPr fontId="23"/>
  </si>
  <si>
    <t>-</t>
    <phoneticPr fontId="23"/>
  </si>
  <si>
    <t>6月</t>
  </si>
  <si>
    <t>7月</t>
  </si>
  <si>
    <t>8月</t>
  </si>
  <si>
    <t>9月</t>
  </si>
  <si>
    <t>10月</t>
  </si>
  <si>
    <t>11月</t>
  </si>
  <si>
    <t>12月</t>
  </si>
  <si>
    <t>1月</t>
  </si>
  <si>
    <t>2月</t>
  </si>
  <si>
    <t>合計</t>
    <rPh sb="0" eb="2">
      <t>ゴウケイ</t>
    </rPh>
    <phoneticPr fontId="23"/>
  </si>
  <si>
    <t>一月あたりの平均値</t>
    <rPh sb="0" eb="1">
      <t>ヒト</t>
    </rPh>
    <rPh sb="1" eb="2">
      <t>ツキ</t>
    </rPh>
    <rPh sb="6" eb="8">
      <t>ヘイキン</t>
    </rPh>
    <rPh sb="8" eb="9">
      <t>アタイ</t>
    </rPh>
    <phoneticPr fontId="23"/>
  </si>
  <si>
    <t>の割合</t>
    <rPh sb="1" eb="3">
      <t>ワリアイ</t>
    </rPh>
    <phoneticPr fontId="23"/>
  </si>
  <si>
    <t>届出日の属する月の前３月</t>
    <rPh sb="0" eb="2">
      <t>トドケデ</t>
    </rPh>
    <rPh sb="2" eb="3">
      <t>ヒ</t>
    </rPh>
    <rPh sb="4" eb="5">
      <t>ゾク</t>
    </rPh>
    <rPh sb="7" eb="8">
      <t>ツキ</t>
    </rPh>
    <rPh sb="9" eb="10">
      <t>マエ</t>
    </rPh>
    <rPh sb="11" eb="12">
      <t>ガツ</t>
    </rPh>
    <phoneticPr fontId="23"/>
  </si>
  <si>
    <t>備考</t>
    <rPh sb="0" eb="2">
      <t>ビコウ</t>
    </rPh>
    <phoneticPr fontId="2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</si>
  <si>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</si>
  <si>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</si>
  <si>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</si>
  <si>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3"/>
  </si>
  <si>
    <t>　実績月数を記入してください。</t>
    <rPh sb="1" eb="3">
      <t>ジッセキ</t>
    </rPh>
    <rPh sb="3" eb="5">
      <t>ツキスウ</t>
    </rPh>
    <rPh sb="6" eb="8">
      <t>キニュウ</t>
    </rPh>
    <phoneticPr fontId="23"/>
  </si>
  <si>
    <t>・「３．常勤換算方法による計算」</t>
    <rPh sb="4" eb="6">
      <t>ジョウキン</t>
    </rPh>
    <rPh sb="6" eb="8">
      <t>カンサン</t>
    </rPh>
    <rPh sb="8" eb="10">
      <t>ホウホウ</t>
    </rPh>
    <rPh sb="13" eb="15">
      <t>ケイサン</t>
    </rPh>
    <phoneticPr fontId="23"/>
  </si>
  <si>
    <t>　　常勤換算方法とは、非常勤の従業者について「事業所の従業者の勤務延時間数を当該事業所において常勤の従業者が勤務すべき時間数で</t>
    <phoneticPr fontId="23"/>
  </si>
  <si>
    <t>　除することにより、常勤の従業者の員数に換算する方法」であるため、常勤の従業者については常勤換算方法によらず、実人数で計算します。</t>
    <phoneticPr fontId="2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</si>
  <si>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</si>
  <si>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</si>
  <si>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</si>
  <si>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</si>
  <si>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</si>
  <si>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3"/>
  </si>
  <si>
    <t>　※「常勤・非常勤」の区分について</t>
    <rPh sb="3" eb="5">
      <t>ジョウキン</t>
    </rPh>
    <rPh sb="6" eb="9">
      <t>ヒジョウキン</t>
    </rPh>
    <rPh sb="11" eb="13">
      <t>クブン</t>
    </rPh>
    <phoneticPr fontId="2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</si>
  <si>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</si>
  <si>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3"/>
  </si>
  <si>
    <t>　　非正規雇用であっても、週40時間勤務する従業者は常勤扱いとなります。</t>
    <phoneticPr fontId="2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</si>
  <si>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</si>
  <si>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3"/>
  </si>
  <si>
    <t>　　この場合、「②常勤換算方法の対象外である常勤の職員数」の欄に１（人）として記入してください。</t>
    <rPh sb="4" eb="6">
      <t>バアイ</t>
    </rPh>
    <rPh sb="30" eb="31">
      <t>ラン</t>
    </rPh>
    <rPh sb="34" eb="35">
      <t>ニン</t>
    </rPh>
    <rPh sb="39" eb="41">
      <t>キニュウ</t>
    </rPh>
    <phoneticPr fontId="2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</si>
  <si>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</si>
  <si>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3"/>
  </si>
  <si>
    <t>備考　要件を満たすことが分かる根拠書類を準備し、指定権者からの求めがあった場合には、</t>
    <phoneticPr fontId="17"/>
  </si>
  <si>
    <t>　　速やかに提出すること。</t>
    <rPh sb="2" eb="3">
      <t>スミ</t>
    </rPh>
    <rPh sb="6" eb="8">
      <t>テイシュツ</t>
    </rPh>
    <phoneticPr fontId="17"/>
  </si>
  <si>
    <t>施設等の区分</t>
  </si>
  <si>
    <t>人員配置区分</t>
  </si>
  <si>
    <t>LIFEへの登録</t>
    <rPh sb="6" eb="8">
      <t>トウロク</t>
    </rPh>
    <phoneticPr fontId="17"/>
  </si>
  <si>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</si>
  <si>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</si>
  <si>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</si>
  <si>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</si>
  <si>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</si>
  <si>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</si>
  <si>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</si>
  <si>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</si>
  <si>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</si>
  <si>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</si>
  <si>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</si>
  <si>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7"/>
  </si>
  <si>
    <t>２ あり</t>
    <phoneticPr fontId="17"/>
  </si>
  <si>
    <t>１　なし</t>
  </si>
  <si>
    <t>２　あり</t>
  </si>
  <si>
    <t>１ 対応不可</t>
    <rPh sb="2" eb="4">
      <t>タイオウ</t>
    </rPh>
    <rPh sb="4" eb="6">
      <t>フカ</t>
    </rPh>
    <phoneticPr fontId="17"/>
  </si>
  <si>
    <t>２ 対応可</t>
    <phoneticPr fontId="17"/>
  </si>
  <si>
    <t>２ 加算Ⅰ</t>
    <phoneticPr fontId="17"/>
  </si>
  <si>
    <t>３ 加算Ⅱ</t>
    <phoneticPr fontId="17"/>
  </si>
  <si>
    <t>サービス提供体制強化加算</t>
    <rPh sb="4" eb="6">
      <t>テイキョウ</t>
    </rPh>
    <rPh sb="6" eb="8">
      <t>タイセイ</t>
    </rPh>
    <rPh sb="8" eb="10">
      <t>キョウカ</t>
    </rPh>
    <rPh sb="10" eb="12">
      <t>カサン</t>
    </rPh>
    <phoneticPr fontId="17"/>
  </si>
  <si>
    <t>職員の欠員による減算の状況</t>
  </si>
  <si>
    <t>感染症又は災害の発生を理由とする利用者数の減少が一定以上生じている場合の対応</t>
    <phoneticPr fontId="17"/>
  </si>
  <si>
    <t>入浴介助加算</t>
    <phoneticPr fontId="17"/>
  </si>
  <si>
    <t>中重度者ケア体制加算</t>
    <phoneticPr fontId="17"/>
  </si>
  <si>
    <t>若年性認知症利用者受入加算</t>
    <rPh sb="6" eb="9">
      <t>リヨウシャ</t>
    </rPh>
    <rPh sb="9" eb="11">
      <t>ウケイレ</t>
    </rPh>
    <rPh sb="11" eb="13">
      <t>カサン</t>
    </rPh>
    <phoneticPr fontId="17"/>
  </si>
  <si>
    <t>栄養アセスメント・栄養改善体制</t>
    <phoneticPr fontId="17"/>
  </si>
  <si>
    <t>口腔機能向上加算</t>
    <rPh sb="6" eb="8">
      <t>カサン</t>
    </rPh>
    <phoneticPr fontId="17"/>
  </si>
  <si>
    <t>科学的介護推進体制加算</t>
    <rPh sb="0" eb="3">
      <t>カガクテキ</t>
    </rPh>
    <rPh sb="3" eb="5">
      <t>カイゴ</t>
    </rPh>
    <rPh sb="5" eb="7">
      <t>スイシン</t>
    </rPh>
    <rPh sb="7" eb="9">
      <t>タイセイ</t>
    </rPh>
    <rPh sb="9" eb="11">
      <t>カサン</t>
    </rPh>
    <phoneticPr fontId="17"/>
  </si>
  <si>
    <t>若年性認知症利用者受入加算</t>
    <rPh sb="0" eb="3">
      <t>ジャクネンセイ</t>
    </rPh>
    <rPh sb="3" eb="6">
      <t>ニンチショウ</t>
    </rPh>
    <rPh sb="6" eb="9">
      <t>リヨウシャ</t>
    </rPh>
    <rPh sb="9" eb="11">
      <t>ウケイレ</t>
    </rPh>
    <rPh sb="11" eb="13">
      <t>カサン</t>
    </rPh>
    <phoneticPr fontId="17"/>
  </si>
  <si>
    <t>５ 加算Ⅰ</t>
    <phoneticPr fontId="17"/>
  </si>
  <si>
    <t>４ 加算Ⅱ</t>
    <phoneticPr fontId="17"/>
  </si>
  <si>
    <t>６ 加算Ⅲ</t>
    <phoneticPr fontId="17"/>
  </si>
  <si>
    <t>介護老人福祉施設</t>
  </si>
  <si>
    <t>通所介護</t>
  </si>
  <si>
    <t>職員の欠員による減算の状況</t>
    <phoneticPr fontId="17"/>
  </si>
  <si>
    <t>事 業 所 番 号</t>
  </si>
  <si>
    <t>そ　 　　の　 　　他　　 　該　　 　当　　 　す 　　　る 　　　体 　　　制 　　　等</t>
    <phoneticPr fontId="17"/>
  </si>
  <si>
    <t>■</t>
  </si>
  <si>
    <t>受付番号</t>
    <phoneticPr fontId="17"/>
  </si>
  <si>
    <t>日</t>
    <rPh sb="0" eb="1">
      <t>ヒ</t>
    </rPh>
    <phoneticPr fontId="17"/>
  </si>
  <si>
    <t>殿</t>
    <rPh sb="0" eb="1">
      <t>ドノ</t>
    </rPh>
    <phoneticPr fontId="17"/>
  </si>
  <si>
    <t>届　出　者</t>
    <phoneticPr fontId="17"/>
  </si>
  <si>
    <t>フリガナ</t>
  </si>
  <si>
    <t>名　　称</t>
    <phoneticPr fontId="17"/>
  </si>
  <si>
    <t>主たる事務所の所在地</t>
    <phoneticPr fontId="17"/>
  </si>
  <si>
    <t>(郵便番号</t>
    <phoneticPr fontId="17"/>
  </si>
  <si>
    <t>ー</t>
    <phoneticPr fontId="17"/>
  </si>
  <si>
    <t>）</t>
    <phoneticPr fontId="17"/>
  </si>
  <si>
    <t>　　　　　</t>
    <phoneticPr fontId="17"/>
  </si>
  <si>
    <t>連 絡 先</t>
    <phoneticPr fontId="17"/>
  </si>
  <si>
    <t>電話番号</t>
  </si>
  <si>
    <t>FAX番号</t>
  </si>
  <si>
    <t>法人所轄庁</t>
  </si>
  <si>
    <t>職名</t>
  </si>
  <si>
    <t>氏名</t>
  </si>
  <si>
    <t>代表者の住所</t>
  </si>
  <si>
    <t>フリガナ</t>
    <phoneticPr fontId="17"/>
  </si>
  <si>
    <t>事業所・施設の名称</t>
    <phoneticPr fontId="17"/>
  </si>
  <si>
    <t>管理者の氏名</t>
  </si>
  <si>
    <t>管理者の住所</t>
  </si>
  <si>
    <t>同一所在地において行う　　　　　　　　　　　　　　　事業等の種類</t>
    <phoneticPr fontId="17"/>
  </si>
  <si>
    <t>実施事業</t>
  </si>
  <si>
    <t>異動等の区分</t>
  </si>
  <si>
    <t>異動（予定）</t>
    <phoneticPr fontId="17"/>
  </si>
  <si>
    <t>異動項目</t>
    <phoneticPr fontId="17"/>
  </si>
  <si>
    <t>年月日</t>
    <rPh sb="0" eb="3">
      <t>ネンガッピ</t>
    </rPh>
    <phoneticPr fontId="17"/>
  </si>
  <si>
    <t>(※変更の場合)</t>
    <rPh sb="2" eb="4">
      <t>ヘンコウ</t>
    </rPh>
    <rPh sb="5" eb="7">
      <t>バアイ</t>
    </rPh>
    <phoneticPr fontId="17"/>
  </si>
  <si>
    <t>1新規</t>
  </si>
  <si>
    <t>2変更</t>
    <phoneticPr fontId="17"/>
  </si>
  <si>
    <t>3終了</t>
    <phoneticPr fontId="17"/>
  </si>
  <si>
    <t>介護保険事業所番号</t>
  </si>
  <si>
    <t>医療機関コード等</t>
    <rPh sb="0" eb="2">
      <t>イリョウ</t>
    </rPh>
    <rPh sb="2" eb="4">
      <t>キカン</t>
    </rPh>
    <rPh sb="7" eb="8">
      <t>トウ</t>
    </rPh>
    <phoneticPr fontId="17"/>
  </si>
  <si>
    <t>特記事項</t>
  </si>
  <si>
    <t>変　更　前</t>
    <phoneticPr fontId="17"/>
  </si>
  <si>
    <t>変　更　後</t>
    <rPh sb="4" eb="5">
      <t>ゴ</t>
    </rPh>
    <phoneticPr fontId="17"/>
  </si>
  <si>
    <t>関係書類</t>
  </si>
  <si>
    <t>別添のとおり</t>
  </si>
  <si>
    <t>　　4　「実施事業」欄は、該当する欄に「〇」を記入してください。</t>
    <phoneticPr fontId="17"/>
  </si>
  <si>
    <t>人員配置区分、その他該当する体制等、割引）を記載してください。</t>
    <phoneticPr fontId="17"/>
  </si>
  <si>
    <t>　　7　「特記事項」欄には、異動の状況について具体的に記載してください。</t>
    <phoneticPr fontId="17"/>
  </si>
  <si>
    <t>太線枠外は市が記載するので、記載しないでください。）</t>
    <phoneticPr fontId="17"/>
  </si>
  <si>
    <t>事業所番号</t>
    <rPh sb="0" eb="5">
      <t>ジギョウショバンゴウ</t>
    </rPh>
    <phoneticPr fontId="17"/>
  </si>
  <si>
    <t>事業所名称</t>
    <rPh sb="0" eb="3">
      <t>ジギョウショ</t>
    </rPh>
    <rPh sb="3" eb="5">
      <t>メイショウ</t>
    </rPh>
    <phoneticPr fontId="17"/>
  </si>
  <si>
    <t>担当者名</t>
    <rPh sb="0" eb="4">
      <t>タントウシャメイ</t>
    </rPh>
    <phoneticPr fontId="17"/>
  </si>
  <si>
    <t>担当者
連絡先</t>
    <rPh sb="0" eb="3">
      <t>タントウシャ</t>
    </rPh>
    <rPh sb="4" eb="7">
      <t>レンラクサキ</t>
    </rPh>
    <phoneticPr fontId="17"/>
  </si>
  <si>
    <t xml:space="preserve"> 電話番号</t>
    <rPh sb="1" eb="5">
      <t>デンワバンゴウ</t>
    </rPh>
    <phoneticPr fontId="17"/>
  </si>
  <si>
    <t xml:space="preserve"> E-mail アドレス</t>
    <phoneticPr fontId="17"/>
  </si>
  <si>
    <t>チェック</t>
    <phoneticPr fontId="17"/>
  </si>
  <si>
    <t>チェックリスト　　　　 　　　　　　　　　　　　　　　　　　　　　　 　</t>
    <phoneticPr fontId="17"/>
  </si>
  <si>
    <t>添付書類</t>
  </si>
  <si>
    <t>控え書類</t>
  </si>
  <si>
    <t>摘要欄</t>
    <rPh sb="0" eb="2">
      <t>テキヨウ</t>
    </rPh>
    <rPh sb="2" eb="3">
      <t>ラン</t>
    </rPh>
    <phoneticPr fontId="17"/>
  </si>
  <si>
    <t>介護保険指定事業所　加算届　受理書</t>
  </si>
  <si>
    <t>　　　以下の届出を受理しましたので、受理書を交付します。</t>
  </si>
  <si>
    <t>事業所番号</t>
    <rPh sb="0" eb="2">
      <t>ジギョウ</t>
    </rPh>
    <rPh sb="2" eb="3">
      <t>ショ</t>
    </rPh>
    <rPh sb="3" eb="5">
      <t>バンゴウ</t>
    </rPh>
    <phoneticPr fontId="17"/>
  </si>
  <si>
    <t>事業所名称</t>
    <rPh sb="0" eb="2">
      <t>ジギョウ</t>
    </rPh>
    <rPh sb="2" eb="3">
      <t>ショ</t>
    </rPh>
    <rPh sb="3" eb="5">
      <t>メイショウ</t>
    </rPh>
    <phoneticPr fontId="17"/>
  </si>
  <si>
    <t>異動年月日</t>
    <phoneticPr fontId="17"/>
  </si>
  <si>
    <t>サービス名</t>
    <rPh sb="4" eb="5">
      <t>メイ</t>
    </rPh>
    <phoneticPr fontId="17"/>
  </si>
  <si>
    <t>届出内容</t>
    <rPh sb="0" eb="1">
      <t>トドケ</t>
    </rPh>
    <rPh sb="1" eb="2">
      <t>デ</t>
    </rPh>
    <rPh sb="2" eb="4">
      <t>ナイヨウ</t>
    </rPh>
    <phoneticPr fontId="17"/>
  </si>
  <si>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7"/>
  </si>
  <si>
    <t>※ ラクラク、WAM-NETへの更新は、原則受付月の翌月に反映されますが、月末受付は、システムの都合上、
　　翌々月になることがあります。</t>
    <phoneticPr fontId="17"/>
  </si>
  <si>
    <t>＜問い合わせ先＞　</t>
  </si>
  <si>
    <t>横浜市健康福祉局</t>
    <rPh sb="0" eb="3">
      <t>ヨコハマシ</t>
    </rPh>
    <rPh sb="3" eb="5">
      <t>ケンコウ</t>
    </rPh>
    <rPh sb="5" eb="8">
      <t>フクシキョク</t>
    </rPh>
    <phoneticPr fontId="17"/>
  </si>
  <si>
    <t>　　　介護事業指導課　　担当：</t>
    <rPh sb="3" eb="5">
      <t>カイゴ</t>
    </rPh>
    <rPh sb="5" eb="7">
      <t>ジギョウ</t>
    </rPh>
    <rPh sb="7" eb="9">
      <t>シドウ</t>
    </rPh>
    <rPh sb="9" eb="10">
      <t>カ</t>
    </rPh>
    <phoneticPr fontId="17"/>
  </si>
  <si>
    <t>FAX：045－550－3615</t>
    <phoneticPr fontId="17"/>
  </si>
  <si>
    <t>１　提出期限</t>
    <rPh sb="2" eb="6">
      <t>テイシュツキゲン</t>
    </rPh>
    <phoneticPr fontId="12"/>
  </si>
  <si>
    <t>２　提出方法</t>
    <rPh sb="2" eb="6">
      <t>テイシュツホウホウ</t>
    </rPh>
    <phoneticPr fontId="12"/>
  </si>
  <si>
    <t>【手順】</t>
    <rPh sb="1" eb="3">
      <t>テジュン</t>
    </rPh>
    <phoneticPr fontId="1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</si>
  <si>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12"/>
  </si>
  <si>
    <t>②　必要書類を作成してください。</t>
    <rPh sb="2" eb="6">
      <t>ヒツヨウショルイ</t>
    </rPh>
    <rPh sb="7" eb="9">
      <t>サクセイ</t>
    </rPh>
    <phoneticPr fontId="12"/>
  </si>
  <si>
    <t>３　提出先</t>
    <rPh sb="2" eb="5">
      <t>テイシュツサキ</t>
    </rPh>
    <phoneticPr fontId="12"/>
  </si>
  <si>
    <t>【送付先】</t>
    <phoneticPr fontId="12"/>
  </si>
  <si>
    <t>〒231-0005</t>
    <phoneticPr fontId="12"/>
  </si>
  <si>
    <t>４　算定要件の確認</t>
    <rPh sb="2" eb="6">
      <t>サンテイヨウケン</t>
    </rPh>
    <rPh sb="7" eb="9">
      <t>カクニン</t>
    </rPh>
    <phoneticPr fontId="1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</si>
  <si>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</si>
  <si>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12"/>
  </si>
  <si>
    <t>https://www.city.yokohama.lg.jp/business/bunyabetsu/fukushi-kaigo/kaigo/shinsei/kyotaku/3kasan/shogu/</t>
    <phoneticPr fontId="12"/>
  </si>
  <si>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12"/>
  </si>
  <si>
    <t>※減算の解消も前月15日が締切となります。</t>
    <rPh sb="1" eb="3">
      <t>ゲンサン</t>
    </rPh>
    <rPh sb="4" eb="6">
      <t>カイショウ</t>
    </rPh>
    <rPh sb="7" eb="9">
      <t>ゼンゲツ</t>
    </rPh>
    <rPh sb="11" eb="12">
      <t>ニチ</t>
    </rPh>
    <rPh sb="13" eb="14">
      <t>シ</t>
    </rPh>
    <rPh sb="14" eb="15">
      <t>キ</t>
    </rPh>
    <phoneticPr fontId="12"/>
  </si>
  <si>
    <t>①に占める②の割合が40％以上</t>
    <rPh sb="2" eb="3">
      <t>シ</t>
    </rPh>
    <rPh sb="7" eb="9">
      <t>ワリアイ</t>
    </rPh>
    <rPh sb="13" eb="15">
      <t>イジョウ</t>
    </rPh>
    <phoneticPr fontId="17"/>
  </si>
  <si>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12"/>
  </si>
  <si>
    <t>介護職員の総数（常勤換算）</t>
    <rPh sb="0" eb="2">
      <t>カイゴ</t>
    </rPh>
    <rPh sb="2" eb="4">
      <t>ショクイン</t>
    </rPh>
    <rPh sb="5" eb="7">
      <t>ソウスウ</t>
    </rPh>
    <rPh sb="8" eb="10">
      <t>ジョウキン</t>
    </rPh>
    <rPh sb="10" eb="12">
      <t>カンサン</t>
    </rPh>
    <phoneticPr fontId="17"/>
  </si>
  <si>
    <t>月</t>
    <rPh sb="0" eb="1">
      <t>ガツ</t>
    </rPh>
    <phoneticPr fontId="17"/>
  </si>
  <si>
    <t>％</t>
    <phoneticPr fontId="17"/>
  </si>
  <si>
    <t>■加算届必要書類一覧表（通所リハビリテーション）</t>
    <rPh sb="1" eb="4">
      <t>カサントドケ</t>
    </rPh>
    <rPh sb="4" eb="8">
      <t>ヒツヨウショルイ</t>
    </rPh>
    <rPh sb="8" eb="11">
      <t>イチランヒョウ</t>
    </rPh>
    <rPh sb="12" eb="14">
      <t>ツウショ</t>
    </rPh>
    <phoneticPr fontId="12"/>
  </si>
  <si>
    <t>人員欠如による減算（減算の解消）</t>
    <rPh sb="0" eb="4">
      <t>ジンインケツジョ</t>
    </rPh>
    <rPh sb="7" eb="9">
      <t>ゲンサン</t>
    </rPh>
    <rPh sb="10" eb="12">
      <t>ゲンサン</t>
    </rPh>
    <rPh sb="13" eb="15">
      <t>カイショウ</t>
    </rPh>
    <phoneticPr fontId="12"/>
  </si>
  <si>
    <t>時間延長サービス加算</t>
    <rPh sb="0" eb="2">
      <t>ジカン</t>
    </rPh>
    <rPh sb="2" eb="4">
      <t>エンチョウ</t>
    </rPh>
    <rPh sb="8" eb="10">
      <t>カサン</t>
    </rPh>
    <phoneticPr fontId="12"/>
  </si>
  <si>
    <t>リハビリテーション提供体制加算</t>
    <rPh sb="9" eb="15">
      <t>テイキョウタイセイカサン</t>
    </rPh>
    <phoneticPr fontId="12"/>
  </si>
  <si>
    <t>入浴介助加算(Ⅰ)(Ⅱ)</t>
    <rPh sb="0" eb="6">
      <t>ニュウヨクカイジョカサン</t>
    </rPh>
    <phoneticPr fontId="12"/>
  </si>
  <si>
    <t>生活行為向上リハビリテーション実施加算</t>
    <rPh sb="0" eb="2">
      <t>セイカツ</t>
    </rPh>
    <rPh sb="2" eb="4">
      <t>コウイ</t>
    </rPh>
    <rPh sb="4" eb="6">
      <t>コウジョウ</t>
    </rPh>
    <rPh sb="15" eb="17">
      <t>ジッシ</t>
    </rPh>
    <rPh sb="17" eb="19">
      <t>カサン</t>
    </rPh>
    <phoneticPr fontId="12"/>
  </si>
  <si>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12"/>
  </si>
  <si>
    <t>栄養アセスメント加算</t>
    <rPh sb="0" eb="2">
      <t>エイヨウ</t>
    </rPh>
    <rPh sb="8" eb="10">
      <t>カサン</t>
    </rPh>
    <phoneticPr fontId="12"/>
  </si>
  <si>
    <t>栄養改善加算</t>
    <rPh sb="0" eb="4">
      <t>エイヨウカイゼン</t>
    </rPh>
    <rPh sb="4" eb="6">
      <t>カサン</t>
    </rPh>
    <phoneticPr fontId="12"/>
  </si>
  <si>
    <t>口腔機能向上加算</t>
    <rPh sb="0" eb="4">
      <t>コウクウキノウ</t>
    </rPh>
    <rPh sb="4" eb="6">
      <t>コウジョウ</t>
    </rPh>
    <rPh sb="6" eb="8">
      <t>カサン</t>
    </rPh>
    <phoneticPr fontId="12"/>
  </si>
  <si>
    <t>中重度者ケア体制加算</t>
    <rPh sb="0" eb="3">
      <t>チュウジュウド</t>
    </rPh>
    <rPh sb="3" eb="4">
      <t>シャ</t>
    </rPh>
    <rPh sb="6" eb="10">
      <t>タイセイカサン</t>
    </rPh>
    <phoneticPr fontId="12"/>
  </si>
  <si>
    <t>科学的介護推進体制加算</t>
    <rPh sb="0" eb="5">
      <t>カガクテキカイゴ</t>
    </rPh>
    <rPh sb="5" eb="11">
      <t>スイシンタイセイカサン</t>
    </rPh>
    <phoneticPr fontId="12"/>
  </si>
  <si>
    <t>移行支援加算</t>
    <rPh sb="0" eb="6">
      <t>イコウシエンカサン</t>
    </rPh>
    <phoneticPr fontId="12"/>
  </si>
  <si>
    <t>サービス提供体制強化加算(Ⅰ)(Ⅱ)(Ⅲ)</t>
    <rPh sb="4" eb="6">
      <t>テイキョウ</t>
    </rPh>
    <rPh sb="6" eb="12">
      <t>タイセイキョウカカサン</t>
    </rPh>
    <phoneticPr fontId="12"/>
  </si>
  <si>
    <t>感染症又は災害の発生を理由とする利用者数の減少が一定以上生じている場合の対応(3％加算、規模区分の特例)</t>
    <rPh sb="0" eb="3">
      <t>カンセンショウ</t>
    </rPh>
    <rPh sb="3" eb="4">
      <t>マタ</t>
    </rPh>
    <rPh sb="5" eb="7">
      <t>サイガイ</t>
    </rPh>
    <rPh sb="8" eb="10">
      <t>ハッセイ</t>
    </rPh>
    <rPh sb="11" eb="13">
      <t>リユウ</t>
    </rPh>
    <rPh sb="16" eb="19">
      <t>リヨウシャ</t>
    </rPh>
    <rPh sb="19" eb="20">
      <t>スウ</t>
    </rPh>
    <rPh sb="21" eb="23">
      <t>ゲンショウ</t>
    </rPh>
    <rPh sb="24" eb="28">
      <t>イッテイイジョウ</t>
    </rPh>
    <rPh sb="28" eb="29">
      <t>ショウ</t>
    </rPh>
    <rPh sb="33" eb="35">
      <t>バアイ</t>
    </rPh>
    <rPh sb="36" eb="38">
      <t>タイオウ</t>
    </rPh>
    <rPh sb="41" eb="43">
      <t>カサン</t>
    </rPh>
    <rPh sb="44" eb="48">
      <t>キボクブン</t>
    </rPh>
    <rPh sb="49" eb="51">
      <t>トクレイ</t>
    </rPh>
    <phoneticPr fontId="12"/>
  </si>
  <si>
    <t>LIFEへの登録</t>
    <rPh sb="6" eb="8">
      <t>トウロク</t>
    </rPh>
    <phoneticPr fontId="12"/>
  </si>
  <si>
    <t>施設等区分(事業所規模)の変更</t>
    <rPh sb="0" eb="5">
      <t>シセツトウクブン</t>
    </rPh>
    <rPh sb="6" eb="11">
      <t>ジギョウショキボ</t>
    </rPh>
    <rPh sb="13" eb="15">
      <t>ヘンコウ</t>
    </rPh>
    <phoneticPr fontId="12"/>
  </si>
  <si>
    <t>〇</t>
    <phoneticPr fontId="12"/>
  </si>
  <si>
    <t>勤務表は人欠が生じた月又は解消した月のもの</t>
    <rPh sb="0" eb="2">
      <t>キンム</t>
    </rPh>
    <rPh sb="2" eb="3">
      <t>ヒョウ</t>
    </rPh>
    <rPh sb="4" eb="5">
      <t>ヒト</t>
    </rPh>
    <rPh sb="5" eb="6">
      <t>ケツ</t>
    </rPh>
    <rPh sb="7" eb="8">
      <t>ショウ</t>
    </rPh>
    <rPh sb="10" eb="11">
      <t>ツキ</t>
    </rPh>
    <rPh sb="11" eb="12">
      <t>マタ</t>
    </rPh>
    <rPh sb="13" eb="15">
      <t>カイショウ</t>
    </rPh>
    <rPh sb="17" eb="18">
      <t>ツキ</t>
    </rPh>
    <phoneticPr fontId="12"/>
  </si>
  <si>
    <t>勤務表は加算算定月のもの。当該加算サービス提供者のみ記載</t>
    <phoneticPr fontId="12"/>
  </si>
  <si>
    <t>（別紙２）</t>
    <rPh sb="1" eb="3">
      <t>ベッシ</t>
    </rPh>
    <phoneticPr fontId="17"/>
  </si>
  <si>
    <t>介護給付費算定に係る体制等に関する届出書＜指定事業者用＞</t>
    <phoneticPr fontId="17"/>
  </si>
  <si>
    <t>横浜市長</t>
    <rPh sb="0" eb="3">
      <t>ヨコハマシ</t>
    </rPh>
    <rPh sb="3" eb="4">
      <t>チョウ</t>
    </rPh>
    <phoneticPr fontId="17"/>
  </si>
  <si>
    <t>（届出者）</t>
    <rPh sb="1" eb="2">
      <t>トド</t>
    </rPh>
    <rPh sb="2" eb="4">
      <t>デシャ</t>
    </rPh>
    <phoneticPr fontId="17"/>
  </si>
  <si>
    <t>所在地</t>
    <phoneticPr fontId="17"/>
  </si>
  <si>
    <t>名　称</t>
    <phoneticPr fontId="17"/>
  </si>
  <si>
    <t>このことについて、関係書類を添えて以下のとおり届け出ます。</t>
    <phoneticPr fontId="17"/>
  </si>
  <si>
    <t>事業所所在地市町村番号</t>
    <phoneticPr fontId="17"/>
  </si>
  <si>
    <t>　(ビルの名称等)</t>
    <phoneticPr fontId="17"/>
  </si>
  <si>
    <t>法人の種別</t>
    <phoneticPr fontId="17"/>
  </si>
  <si>
    <t>代表者の職・氏名</t>
    <phoneticPr fontId="17"/>
  </si>
  <si>
    <t>事業所・施設の状況</t>
  </si>
  <si>
    <t>主たる事業所・施設の所在地</t>
    <phoneticPr fontId="17"/>
  </si>
  <si>
    <t>主たる事業所の所在地以外の場所で一部実施する場合の出張所等の所在地</t>
    <phoneticPr fontId="17"/>
  </si>
  <si>
    <t>届出を行う事業所・施設の種類</t>
  </si>
  <si>
    <t>指定（許可）</t>
    <rPh sb="0" eb="2">
      <t>シテイ</t>
    </rPh>
    <rPh sb="3" eb="5">
      <t>キョカ</t>
    </rPh>
    <phoneticPr fontId="17"/>
  </si>
  <si>
    <t>指定居宅サービス</t>
  </si>
  <si>
    <t>訪問介護</t>
  </si>
  <si>
    <t>訪問入浴介護</t>
  </si>
  <si>
    <t>訪問看護</t>
  </si>
  <si>
    <t>訪問ﾘﾊﾋﾞﾘﾃｰｼｮﾝ</t>
    <phoneticPr fontId="17"/>
  </si>
  <si>
    <t>居宅療養管理指導</t>
  </si>
  <si>
    <t>通所ﾘﾊﾋﾞﾘﾃｰｼｮﾝ</t>
    <phoneticPr fontId="17"/>
  </si>
  <si>
    <t>短期入所生活介護</t>
  </si>
  <si>
    <t>短期入所療養介護</t>
  </si>
  <si>
    <t>特定施設入居者生活介護</t>
    <rPh sb="5" eb="6">
      <t>キョ</t>
    </rPh>
    <phoneticPr fontId="17"/>
  </si>
  <si>
    <t>福祉用具貸与</t>
  </si>
  <si>
    <t>介護予防訪問入浴介護</t>
    <rPh sb="0" eb="2">
      <t>カイゴ</t>
    </rPh>
    <rPh sb="2" eb="4">
      <t>ヨボウ</t>
    </rPh>
    <phoneticPr fontId="17"/>
  </si>
  <si>
    <t>介護予防訪問看護</t>
    <rPh sb="0" eb="2">
      <t>カイゴ</t>
    </rPh>
    <rPh sb="2" eb="4">
      <t>ヨボウ</t>
    </rPh>
    <phoneticPr fontId="17"/>
  </si>
  <si>
    <t>介護予防訪問ﾘﾊﾋﾞﾘﾃｰｼｮﾝ</t>
    <rPh sb="0" eb="2">
      <t>カイゴ</t>
    </rPh>
    <rPh sb="2" eb="4">
      <t>ヨボウ</t>
    </rPh>
    <phoneticPr fontId="17"/>
  </si>
  <si>
    <t>介護予防居宅療養管理指導</t>
    <rPh sb="0" eb="2">
      <t>カイゴ</t>
    </rPh>
    <rPh sb="2" eb="4">
      <t>ヨボウ</t>
    </rPh>
    <phoneticPr fontId="17"/>
  </si>
  <si>
    <t>介護予防通所ﾘﾊﾋﾞﾘﾃｰｼｮﾝ</t>
    <rPh sb="0" eb="2">
      <t>カイゴ</t>
    </rPh>
    <rPh sb="2" eb="4">
      <t>ヨボウ</t>
    </rPh>
    <phoneticPr fontId="17"/>
  </si>
  <si>
    <t>介護予防短期入所生活介護</t>
    <rPh sb="0" eb="2">
      <t>カイゴ</t>
    </rPh>
    <rPh sb="2" eb="4">
      <t>ヨボウ</t>
    </rPh>
    <phoneticPr fontId="17"/>
  </si>
  <si>
    <t>介護予防短期入所療養介護</t>
    <rPh sb="0" eb="2">
      <t>カイゴ</t>
    </rPh>
    <rPh sb="2" eb="4">
      <t>ヨボウ</t>
    </rPh>
    <phoneticPr fontId="17"/>
  </si>
  <si>
    <t>介護予防特定施設入居者生活介護</t>
    <rPh sb="0" eb="2">
      <t>カイゴ</t>
    </rPh>
    <rPh sb="2" eb="4">
      <t>ヨボウ</t>
    </rPh>
    <rPh sb="9" eb="10">
      <t>キョ</t>
    </rPh>
    <phoneticPr fontId="17"/>
  </si>
  <si>
    <t>介護予防福祉用具貸与</t>
    <rPh sb="0" eb="2">
      <t>カイゴ</t>
    </rPh>
    <rPh sb="2" eb="4">
      <t>ヨボウ</t>
    </rPh>
    <phoneticPr fontId="17"/>
  </si>
  <si>
    <t>施設</t>
  </si>
  <si>
    <t>介護老人保健施設</t>
  </si>
  <si>
    <t>介護医療院</t>
    <rPh sb="0" eb="2">
      <t>カイゴ</t>
    </rPh>
    <rPh sb="2" eb="4">
      <t>イリョウ</t>
    </rPh>
    <rPh sb="4" eb="5">
      <t>イン</t>
    </rPh>
    <phoneticPr fontId="17"/>
  </si>
  <si>
    <t>備考1　「受付番号」「事業所所在市町村番号」欄には記載しないでください。</t>
    <phoneticPr fontId="17"/>
  </si>
  <si>
    <t>　　2　「法人の種別」欄は、申請者が法人である場合に、「社会福祉法人」「医療法人」「社団法人」「財団法人」</t>
    <phoneticPr fontId="17"/>
  </si>
  <si>
    <t>　　　「株式会社」「有限会社」等の別を記入してください。</t>
    <phoneticPr fontId="17"/>
  </si>
  <si>
    <t>　　3　「法人所轄庁」欄は、申請者が認可法人である場合に、その主務官庁の名称を記載してください。</t>
    <phoneticPr fontId="17"/>
  </si>
  <si>
    <t>　　5　「異動等の区分」欄には、今回届出を行う事業所・施設について該当する数字の横の□を■にしてください。</t>
    <rPh sb="40" eb="41">
      <t>ヨコ</t>
    </rPh>
    <phoneticPr fontId="17"/>
  </si>
  <si>
    <t>　　6　「異動項目」欄には、(別紙1，1－2)「介護給付費算定に係る体制等状況一覧表」に掲げる項目（施設等の区分、</t>
    <phoneticPr fontId="17"/>
  </si>
  <si>
    <t>　　8　「主たる事業所の所在地以外の場所で一部実施する場合の出張所等の所在地」について、複数の出張所等を有する場合は、</t>
    <phoneticPr fontId="17"/>
  </si>
  <si>
    <t>　　　適宜欄を補正して、全ての出張所等の状況について記載してください。</t>
    <phoneticPr fontId="17"/>
  </si>
  <si>
    <t>提供サービス</t>
    <phoneticPr fontId="17"/>
  </si>
  <si>
    <t>２　介護老人保健施設</t>
  </si>
  <si>
    <t>３　介護医療院</t>
  </si>
  <si>
    <t>移行支援加算</t>
    <rPh sb="0" eb="2">
      <t>イコウ</t>
    </rPh>
    <rPh sb="4" eb="6">
      <t>カサン</t>
    </rPh>
    <phoneticPr fontId="32"/>
  </si>
  <si>
    <t>２ 医師</t>
    <rPh sb="2" eb="4">
      <t>イシ</t>
    </rPh>
    <phoneticPr fontId="17"/>
  </si>
  <si>
    <t>３ 看護職員</t>
    <rPh sb="2" eb="4">
      <t>カンゴ</t>
    </rPh>
    <rPh sb="4" eb="6">
      <t>ショクイン</t>
    </rPh>
    <phoneticPr fontId="17"/>
  </si>
  <si>
    <t>４ 介護職員</t>
    <rPh sb="2" eb="4">
      <t>カイゴ</t>
    </rPh>
    <rPh sb="4" eb="6">
      <t>ショクイン</t>
    </rPh>
    <phoneticPr fontId="17"/>
  </si>
  <si>
    <t>５ 理学療法士</t>
    <rPh sb="2" eb="4">
      <t>リガク</t>
    </rPh>
    <rPh sb="4" eb="7">
      <t>リョウホウシ</t>
    </rPh>
    <phoneticPr fontId="17"/>
  </si>
  <si>
    <t>６ 作業療法士</t>
    <rPh sb="2" eb="4">
      <t>サギョウ</t>
    </rPh>
    <rPh sb="4" eb="7">
      <t>リョウホウシ</t>
    </rPh>
    <phoneticPr fontId="17"/>
  </si>
  <si>
    <t>７ 言語聴覚士</t>
    <rPh sb="2" eb="4">
      <t>ゲンゴ</t>
    </rPh>
    <rPh sb="4" eb="7">
      <t>チョウカクシ</t>
    </rPh>
    <phoneticPr fontId="17"/>
  </si>
  <si>
    <t>時間延長サービス体制</t>
    <rPh sb="0" eb="2">
      <t>ジカン</t>
    </rPh>
    <rPh sb="2" eb="4">
      <t>エンチョウ</t>
    </rPh>
    <rPh sb="8" eb="10">
      <t>タイセイ</t>
    </rPh>
    <phoneticPr fontId="17"/>
  </si>
  <si>
    <t>４　通常規模の事業所(病院・診療所)</t>
  </si>
  <si>
    <t>ﾘﾊﾋﾞﾘﾃｰｼｮﾝ提供体制加算</t>
    <rPh sb="10" eb="12">
      <t>テイキョウ</t>
    </rPh>
    <rPh sb="12" eb="14">
      <t>タイセイ</t>
    </rPh>
    <rPh sb="14" eb="16">
      <t>カサン</t>
    </rPh>
    <phoneticPr fontId="17"/>
  </si>
  <si>
    <t>７　通常規模の事業所(介護老人保健施設)</t>
  </si>
  <si>
    <t>Ａ　通常規模の事業所(介護医療院)</t>
  </si>
  <si>
    <t>通所リハビリテーション</t>
    <phoneticPr fontId="17"/>
  </si>
  <si>
    <t>認知症短期集中ﾘﾊﾋﾞﾘﾃｰｼｮﾝ実施加算</t>
    <rPh sb="0" eb="3">
      <t>ニンチショウ</t>
    </rPh>
    <rPh sb="3" eb="5">
      <t>タンキ</t>
    </rPh>
    <rPh sb="5" eb="7">
      <t>シュウチュウ</t>
    </rPh>
    <rPh sb="17" eb="19">
      <t>ジッシ</t>
    </rPh>
    <rPh sb="19" eb="21">
      <t>カサン</t>
    </rPh>
    <phoneticPr fontId="17"/>
  </si>
  <si>
    <t>生活行為向上ﾘﾊﾋﾞﾘﾃｰｼｮﾝ実施加算</t>
    <rPh sb="0" eb="2">
      <t>セイカツ</t>
    </rPh>
    <rPh sb="2" eb="4">
      <t>コウイ</t>
    </rPh>
    <rPh sb="4" eb="6">
      <t>コウジョウ</t>
    </rPh>
    <rPh sb="16" eb="18">
      <t>ジッシ</t>
    </rPh>
    <rPh sb="19" eb="20">
      <t>カサン</t>
    </rPh>
    <phoneticPr fontId="17"/>
  </si>
  <si>
    <t>１　病院又は診療所</t>
  </si>
  <si>
    <t>リハビリテーション</t>
  </si>
  <si>
    <t>生活行為向上ﾘﾊﾋﾞﾘﾃｰｼｮﾝ実施加算</t>
    <rPh sb="0" eb="2">
      <t>セイカツ</t>
    </rPh>
    <rPh sb="2" eb="4">
      <t>コウイ</t>
    </rPh>
    <rPh sb="4" eb="6">
      <t>コウジョウ</t>
    </rPh>
    <rPh sb="16" eb="18">
      <t>ジッシ</t>
    </rPh>
    <rPh sb="18" eb="20">
      <t>カサン</t>
    </rPh>
    <phoneticPr fontId="17"/>
  </si>
  <si>
    <t>介護予防通所</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</si>
  <si>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7"/>
  </si>
  <si>
    <t>1　通所介護</t>
    <rPh sb="2" eb="4">
      <t>ツウショ</t>
    </rPh>
    <rPh sb="4" eb="6">
      <t>カイゴ</t>
    </rPh>
    <phoneticPr fontId="17"/>
  </si>
  <si>
    <t>2　（介護予防）通所リハビリテーション</t>
    <rPh sb="3" eb="5">
      <t>カイゴ</t>
    </rPh>
    <rPh sb="5" eb="7">
      <t>ヨボウ</t>
    </rPh>
    <rPh sb="8" eb="10">
      <t>ツウショ</t>
    </rPh>
    <phoneticPr fontId="17"/>
  </si>
  <si>
    <t>3　地域密着型通所介護</t>
    <rPh sb="2" eb="4">
      <t>チイキ</t>
    </rPh>
    <rPh sb="4" eb="7">
      <t>ミッチャクガタ</t>
    </rPh>
    <rPh sb="7" eb="9">
      <t>ツウショ</t>
    </rPh>
    <rPh sb="9" eb="11">
      <t>カイゴ</t>
    </rPh>
    <phoneticPr fontId="17"/>
  </si>
  <si>
    <t>3　（介護予防）認知症対応型通所介護</t>
    <rPh sb="3" eb="5">
      <t>カイゴ</t>
    </rPh>
    <rPh sb="5" eb="7">
      <t>ヨボウ</t>
    </rPh>
    <rPh sb="8" eb="11">
      <t>ニンチショウ</t>
    </rPh>
    <rPh sb="11" eb="14">
      <t>タイオウガタ</t>
    </rPh>
    <rPh sb="14" eb="16">
      <t>ツウショ</t>
    </rPh>
    <rPh sb="16" eb="18">
      <t>カイゴ</t>
    </rPh>
    <phoneticPr fontId="17"/>
  </si>
  <si>
    <t>5　介護職員等の状況</t>
    <rPh sb="2" eb="4">
      <t>カイゴ</t>
    </rPh>
    <rPh sb="4" eb="6">
      <t>ショクイン</t>
    </rPh>
    <rPh sb="6" eb="7">
      <t>トウ</t>
    </rPh>
    <rPh sb="8" eb="10">
      <t>ジョウキョウ</t>
    </rPh>
    <phoneticPr fontId="17"/>
  </si>
  <si>
    <t>①に占める②の割合が70％以上</t>
    <rPh sb="2" eb="3">
      <t>シ</t>
    </rPh>
    <rPh sb="7" eb="9">
      <t>ワリアイ</t>
    </rPh>
    <rPh sb="13" eb="15">
      <t>イジョウ</t>
    </rPh>
    <phoneticPr fontId="17"/>
  </si>
  <si>
    <t>①に占める②の割合が50％以上</t>
    <rPh sb="2" eb="3">
      <t>シ</t>
    </rPh>
    <rPh sb="7" eb="9">
      <t>ワリアイ</t>
    </rPh>
    <rPh sb="13" eb="15">
      <t>イジョウ</t>
    </rPh>
    <phoneticPr fontId="1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</si>
  <si>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</si>
  <si>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7"/>
  </si>
  <si>
    <t>①のうち勤続年数７年以上の者の総数（常勤換算）</t>
    <phoneticPr fontId="17"/>
  </si>
  <si>
    <t>備考</t>
    <rPh sb="0" eb="2">
      <t>ビコウ</t>
    </rPh>
    <phoneticPr fontId="17"/>
  </si>
  <si>
    <t>要件を満たすことが分かる根拠書類を準備し、指定権者からの求めがあった場合には、速やかに提出すること。</t>
    <phoneticPr fontId="17"/>
  </si>
  <si>
    <t>中重度者ケア体制加算に係る届出書</t>
    <rPh sb="0" eb="4">
      <t>チュウジュウドシャ</t>
    </rPh>
    <rPh sb="6" eb="8">
      <t>タイセイ</t>
    </rPh>
    <rPh sb="8" eb="10">
      <t>カサン</t>
    </rPh>
    <rPh sb="11" eb="12">
      <t>カカ</t>
    </rPh>
    <rPh sb="13" eb="16">
      <t>トドケデショ</t>
    </rPh>
    <phoneticPr fontId="17"/>
  </si>
  <si>
    <t>事業所等の区分</t>
    <rPh sb="0" eb="3">
      <t>ジギョウショ</t>
    </rPh>
    <phoneticPr fontId="17"/>
  </si>
  <si>
    <t>1　通所介護事業所</t>
    <rPh sb="2" eb="4">
      <t>ツウショ</t>
    </rPh>
    <rPh sb="4" eb="6">
      <t>カイゴ</t>
    </rPh>
    <rPh sb="6" eb="9">
      <t>ジギョウショ</t>
    </rPh>
    <phoneticPr fontId="17"/>
  </si>
  <si>
    <t>2　地域密着型通所介護事業所</t>
    <rPh sb="2" eb="4">
      <t>チイキ</t>
    </rPh>
    <rPh sb="4" eb="7">
      <t>ミッチャクガタ</t>
    </rPh>
    <rPh sb="7" eb="9">
      <t>ツウショ</t>
    </rPh>
    <rPh sb="9" eb="11">
      <t>カイゴ</t>
    </rPh>
    <rPh sb="11" eb="14">
      <t>ジギョウショ</t>
    </rPh>
    <phoneticPr fontId="17"/>
  </si>
  <si>
    <t>3　通所リハビリテーション事業所</t>
    <rPh sb="2" eb="4">
      <t>ツウショ</t>
    </rPh>
    <rPh sb="13" eb="16">
      <t>ジギョウショ</t>
    </rPh>
    <phoneticPr fontId="1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</si>
  <si>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7"/>
  </si>
  <si>
    <t>通所介護</t>
    <rPh sb="0" eb="2">
      <t>ツウショ</t>
    </rPh>
    <rPh sb="2" eb="4">
      <t>カイゴ</t>
    </rPh>
    <phoneticPr fontId="17"/>
  </si>
  <si>
    <t>指定居宅サービス等基準第93条第１項第２号又は第３号に規定する看護職員又は介護職員の員数に加え、看護職員又は介護職員を常勤換算方法で２以上確保している。</t>
    <phoneticPr fontId="17"/>
  </si>
  <si>
    <t>指定通所介護事業所における前年度又は算定日が属する月の前３月間の利用者の総数のうち、要介護状態区分が要介護３、要介護４又は要介護５である者の占める割合が100分の30以上である。</t>
    <phoneticPr fontId="17"/>
  </si>
  <si>
    <t>指定通所介護を行う時間帯を通じて専ら当該指定通所介護の提供に当たる看護職員を１名以上配置している。</t>
    <phoneticPr fontId="17"/>
  </si>
  <si>
    <t>④</t>
    <phoneticPr fontId="17"/>
  </si>
  <si>
    <t>共生型通所介護費を算定していない。</t>
    <rPh sb="0" eb="3">
      <t>キョウセイガタ</t>
    </rPh>
    <rPh sb="3" eb="5">
      <t>ツウショ</t>
    </rPh>
    <rPh sb="5" eb="8">
      <t>カイゴヒ</t>
    </rPh>
    <rPh sb="9" eb="11">
      <t>サンテイ</t>
    </rPh>
    <phoneticPr fontId="17"/>
  </si>
  <si>
    <t>地域密着型
通所介護</t>
    <rPh sb="0" eb="5">
      <t>チイキミッチャクガタ</t>
    </rPh>
    <rPh sb="6" eb="8">
      <t>ツウショ</t>
    </rPh>
    <rPh sb="8" eb="10">
      <t>カイゴ</t>
    </rPh>
    <phoneticPr fontId="17"/>
  </si>
  <si>
    <t>指定地域密着型サービス基準第20条第１項第２号又は第３号に規定する看護職員又は介護職員の員数に加え、看護職員又は介護職員を常勤換算方法で２以上確保している。</t>
    <phoneticPr fontId="1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</si>
  <si>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7"/>
  </si>
  <si>
    <t>指定地域密着型通所介護を行う時間帯を通じて専ら当該指定地域密着型通所介護の提供に当たる看護職員を１名以上配置している。</t>
    <phoneticPr fontId="1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</si>
  <si>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7"/>
  </si>
  <si>
    <t>通所
リハビリ
テーション</t>
    <rPh sb="0" eb="2">
      <t>ツウショ</t>
    </rPh>
    <phoneticPr fontId="1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</si>
  <si>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</si>
  <si>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7"/>
  </si>
  <si>
    <t>指定通所リハビリテーションを行う時間帯を通じて専ら当該指定通所リハビリテーションの提供に当たる看護職員を１名以上配置している。</t>
    <rPh sb="2" eb="4">
      <t>ツウショ</t>
    </rPh>
    <rPh sb="29" eb="31">
      <t>ツウショ</t>
    </rPh>
    <phoneticPr fontId="17"/>
  </si>
  <si>
    <t>ア．前年度（３月を除く）の実績の平均</t>
  </si>
  <si>
    <t>イ．届出日の属する月の前３月</t>
  </si>
  <si>
    <t>月</t>
  </si>
  <si>
    <t>3　届 出 項 目</t>
    <rPh sb="2" eb="3">
      <t>トドケ</t>
    </rPh>
    <rPh sb="4" eb="5">
      <t>デ</t>
    </rPh>
    <rPh sb="6" eb="7">
      <t>コウ</t>
    </rPh>
    <rPh sb="8" eb="9">
      <t>モク</t>
    </rPh>
    <phoneticPr fontId="17"/>
  </si>
  <si>
    <t>1　移行支援加算</t>
    <phoneticPr fontId="17"/>
  </si>
  <si>
    <t>①　終了者数の状況</t>
    <phoneticPr fontId="17"/>
  </si>
  <si>
    <t>評価対象期間の通所リハビリテーション終了者数</t>
    <phoneticPr fontId="17"/>
  </si>
  <si>
    <t>①のうち、指定通所介護等を実施した者の数（注１）</t>
    <phoneticPr fontId="17"/>
  </si>
  <si>
    <t>①に占める②の割合</t>
    <phoneticPr fontId="17"/>
  </si>
  <si>
    <t>→</t>
    <phoneticPr fontId="17"/>
  </si>
  <si>
    <t>３％超</t>
    <rPh sb="2" eb="3">
      <t>チョウ</t>
    </rPh>
    <phoneticPr fontId="17"/>
  </si>
  <si>
    <t>②　事業所の利用状況</t>
    <phoneticPr fontId="17"/>
  </si>
  <si>
    <t>評価対象期間の利用者延月数</t>
    <phoneticPr fontId="17"/>
  </si>
  <si>
    <t>月</t>
    <rPh sb="0" eb="1">
      <t>ツキ</t>
    </rPh>
    <phoneticPr fontId="17"/>
  </si>
  <si>
    <t>評価対象期間の新規利用者数</t>
    <phoneticPr fontId="17"/>
  </si>
  <si>
    <t>評価対象期間の新規終了者数（注２）</t>
    <phoneticPr fontId="17"/>
  </si>
  <si>
    <t>12×（②＋③）÷２÷①</t>
    <phoneticPr fontId="17"/>
  </si>
  <si>
    <t>２７％以上</t>
    <rPh sb="3" eb="5">
      <t>イジョウ</t>
    </rPh>
    <phoneticPr fontId="17"/>
  </si>
  <si>
    <t>注１：</t>
    <phoneticPr fontId="17"/>
  </si>
  <si>
    <t>注２：</t>
    <phoneticPr fontId="17"/>
  </si>
  <si>
    <t>　※　各要件を満たす場合については、それぞれ根拠となる（要件を満たすことがわかる）書類も
　　提出してください。</t>
    <phoneticPr fontId="17"/>
  </si>
  <si>
    <t>届出する
加算の内容</t>
    <rPh sb="0" eb="2">
      <t>トドケデ</t>
    </rPh>
    <rPh sb="5" eb="7">
      <t>カサン</t>
    </rPh>
    <rPh sb="8" eb="10">
      <t>ナイヨウ</t>
    </rPh>
    <phoneticPr fontId="17"/>
  </si>
  <si>
    <t xml:space="preserve"> 「★必要書類一覧表」で添付書類を確認しましたか。</t>
    <rPh sb="3" eb="5">
      <t>ヒツヨウ</t>
    </rPh>
    <rPh sb="5" eb="7">
      <t>ショルイ</t>
    </rPh>
    <phoneticPr fontId="17"/>
  </si>
  <si>
    <t xml:space="preserve"> 今回申請する内容を事業所で保管しましたか。</t>
    <rPh sb="1" eb="3">
      <t>コンカイ</t>
    </rPh>
    <rPh sb="3" eb="5">
      <t>シンセイ</t>
    </rPh>
    <rPh sb="7" eb="9">
      <t>ナイヨウ</t>
    </rPh>
    <rPh sb="10" eb="13">
      <t>ジギョウショ</t>
    </rPh>
    <phoneticPr fontId="17"/>
  </si>
  <si>
    <t>〒231－0005　横浜市中区本町６－50－10　16階</t>
    <rPh sb="15" eb="17">
      <t>ホンマチ</t>
    </rPh>
    <rPh sb="27" eb="28">
      <t>カイ</t>
    </rPh>
    <phoneticPr fontId="17"/>
  </si>
  <si>
    <t>TEL：045－671－3413</t>
    <phoneticPr fontId="17"/>
  </si>
  <si>
    <t>別紙２</t>
    <rPh sb="0" eb="2">
      <t>ベッシ</t>
    </rPh>
    <phoneticPr fontId="12"/>
  </si>
  <si>
    <t>介 護 給 付 費 算 定 に 係 る 体 制 等 状 況 一 覧 表 （介護予防サービス）</t>
    <rPh sb="37" eb="38">
      <t>スケ</t>
    </rPh>
    <rPh sb="38" eb="39">
      <t>ユズル</t>
    </rPh>
    <rPh sb="39" eb="40">
      <t>ヨ</t>
    </rPh>
    <rPh sb="40" eb="41">
      <t>ボウ</t>
    </rPh>
    <phoneticPr fontId="17"/>
  </si>
  <si>
    <t>提供サービス</t>
  </si>
  <si>
    <t>そ　 　　の　 　　他　　 　該　　 　当　　 　す 　　　る 　　　体 　　　制 　　　等</t>
  </si>
  <si>
    <t>〇</t>
    <phoneticPr fontId="12"/>
  </si>
  <si>
    <t>その他該当する体制等</t>
  </si>
  <si>
    <t>その他該当する体制等、LIFEへの登録</t>
    <phoneticPr fontId="12"/>
  </si>
  <si>
    <t>LIFEへの登録</t>
  </si>
  <si>
    <t>割引</t>
  </si>
  <si>
    <t>（備考1）　</t>
    <phoneticPr fontId="12"/>
  </si>
  <si>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12"/>
  </si>
  <si>
    <t>株式会社　港町介護サービス</t>
    <phoneticPr fontId="12"/>
  </si>
  <si>
    <t>カブシキカイシャ　ミナトマチカイゴサービス</t>
    <phoneticPr fontId="12"/>
  </si>
  <si>
    <t>0005</t>
    <phoneticPr fontId="12"/>
  </si>
  <si>
    <t>神奈川県横浜市中区本町6-50-10</t>
    <phoneticPr fontId="17"/>
  </si>
  <si>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17"/>
  </si>
  <si>
    <t>012-345-6789</t>
    <phoneticPr fontId="12"/>
  </si>
  <si>
    <r>
      <t>株式会社　</t>
    </r>
    <r>
      <rPr>
        <sz val="11"/>
        <color theme="1"/>
        <rFont val="HGSｺﾞｼｯｸM"/>
        <family val="3"/>
        <charset val="128"/>
      </rPr>
      <t>（備考２）</t>
    </r>
    <rPh sb="6" eb="8">
      <t>ビコウ</t>
    </rPh>
    <phoneticPr fontId="12"/>
  </si>
  <si>
    <t>（備考３）</t>
    <rPh sb="1" eb="3">
      <t>ビコウ</t>
    </rPh>
    <phoneticPr fontId="12"/>
  </si>
  <si>
    <t>代表取締役</t>
    <rPh sb="0" eb="2">
      <t>ダイヒョウ</t>
    </rPh>
    <rPh sb="2" eb="5">
      <t>トリシマリヤク</t>
    </rPh>
    <phoneticPr fontId="12"/>
  </si>
  <si>
    <t>港　太郎</t>
    <rPh sb="2" eb="4">
      <t>タロウ</t>
    </rPh>
    <phoneticPr fontId="12"/>
  </si>
  <si>
    <t>0024</t>
    <phoneticPr fontId="12"/>
  </si>
  <si>
    <t>神奈川県横浜市南区浦舟町２-３３　</t>
    <rPh sb="0" eb="4">
      <t>カナガワケン</t>
    </rPh>
    <phoneticPr fontId="17"/>
  </si>
  <si>
    <t>ミナトマチ　ケアステーション</t>
    <phoneticPr fontId="12"/>
  </si>
  <si>
    <t>港町ケアステーション</t>
    <phoneticPr fontId="12"/>
  </si>
  <si>
    <t>0021</t>
    <phoneticPr fontId="12"/>
  </si>
  <si>
    <t>神奈川県横浜市中区日本大通35　　</t>
    <phoneticPr fontId="17"/>
  </si>
  <si>
    <t>045-671-3413</t>
    <phoneticPr fontId="12"/>
  </si>
  <si>
    <t>青空　花子</t>
    <rPh sb="0" eb="2">
      <t>アオゾラ</t>
    </rPh>
    <rPh sb="3" eb="5">
      <t>ハナコ</t>
    </rPh>
    <phoneticPr fontId="12"/>
  </si>
  <si>
    <t>0003</t>
    <phoneticPr fontId="12"/>
  </si>
  <si>
    <t>神奈川県横浜市戸塚区戸塚町16-17　　　</t>
    <rPh sb="0" eb="4">
      <t>カナガワケン</t>
    </rPh>
    <phoneticPr fontId="17"/>
  </si>
  <si>
    <t>○</t>
  </si>
  <si>
    <t>その他該当する体制等</t>
    <phoneticPr fontId="12"/>
  </si>
  <si>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12"/>
  </si>
  <si>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12"/>
  </si>
  <si>
    <t>■加算届の提出方法</t>
    <rPh sb="1" eb="4">
      <t>カサントドケ</t>
    </rPh>
    <rPh sb="5" eb="9">
      <t>テイシュツホウホウ</t>
    </rPh>
    <phoneticPr fontId="12"/>
  </si>
  <si>
    <t>※複数の内容を届け出る場合に必要書類が重複する書類は、共通のものとして提出できます。</t>
    <phoneticPr fontId="12"/>
  </si>
  <si>
    <t>勤務表は加算算定月のもの。
➀精神科医師、神経内科医師、又は認知症に対する専門的な研修を修了した医師であることが確認できるもの</t>
    <rPh sb="0" eb="2">
      <t>キンム</t>
    </rPh>
    <rPh sb="2" eb="3">
      <t>ヒョウ</t>
    </rPh>
    <rPh sb="4" eb="9">
      <t>カサンサンテイヅキ</t>
    </rPh>
    <rPh sb="15" eb="18">
      <t>セイシンカ</t>
    </rPh>
    <rPh sb="18" eb="20">
      <t>イシ</t>
    </rPh>
    <rPh sb="21" eb="25">
      <t>シンケイナイカ</t>
    </rPh>
    <rPh sb="25" eb="27">
      <t>イシ</t>
    </rPh>
    <rPh sb="28" eb="29">
      <t>マタ</t>
    </rPh>
    <rPh sb="30" eb="33">
      <t>ニンチショウ</t>
    </rPh>
    <rPh sb="34" eb="35">
      <t>タイ</t>
    </rPh>
    <rPh sb="37" eb="40">
      <t>センモンテキ</t>
    </rPh>
    <rPh sb="41" eb="43">
      <t>ケンシュウ</t>
    </rPh>
    <rPh sb="44" eb="46">
      <t>シュウリョウ</t>
    </rPh>
    <rPh sb="48" eb="50">
      <t>イシ</t>
    </rPh>
    <rPh sb="56" eb="58">
      <t>カクニン</t>
    </rPh>
    <phoneticPr fontId="12"/>
  </si>
  <si>
    <t>勤務表は加算算定月のもの。当該加算サービス提供者のみ記載
➁生活行為の内容の充実を図るための研修の修了書</t>
    <rPh sb="21" eb="24">
      <t>テイキョウシャ</t>
    </rPh>
    <rPh sb="30" eb="32">
      <t>セイカツ</t>
    </rPh>
    <rPh sb="32" eb="34">
      <t>コウイ</t>
    </rPh>
    <rPh sb="35" eb="37">
      <t>ナイヨウ</t>
    </rPh>
    <rPh sb="38" eb="40">
      <t>ジュウジツ</t>
    </rPh>
    <rPh sb="41" eb="42">
      <t>ハカ</t>
    </rPh>
    <rPh sb="46" eb="48">
      <t>ケンシュウ</t>
    </rPh>
    <rPh sb="49" eb="52">
      <t>シュウリョウショ</t>
    </rPh>
    <phoneticPr fontId="12"/>
  </si>
  <si>
    <t>勤務表は加算算定月のもの。
➀看護職員の資格証</t>
    <rPh sb="15" eb="19">
      <t>カンゴショクイン</t>
    </rPh>
    <rPh sb="20" eb="22">
      <t>シカク</t>
    </rPh>
    <rPh sb="22" eb="23">
      <t>ショウ</t>
    </rPh>
    <phoneticPr fontId="12"/>
  </si>
  <si>
    <t>①別紙A（届出様式）
②別紙B（利用延人員数計算シート）
例１）令和5年４月・５月から算定開始
→令和3年度のものをご提出ください。
例２）令和5年６月以降から算定開始
→令和4年度のものをご提出ください。
※算定基礎とは
当該減少月の前年度の１月当たりの平均利用延人員数を指します。（令和４年度の算定に当たっては、令和３年度の１月当たりの平均利用延人員数となります。）
加算申請後、毎月の利用延人員数と比較する際には、加算申請を行った際の算定基礎を使用します。</t>
    <phoneticPr fontId="12"/>
  </si>
  <si>
    <t>いわゆる「３％加算」及び「規模区分の特例」の申請可否につきましては、①②に必要事項を入力し、判定結果をご確認ください</t>
    <phoneticPr fontId="12"/>
  </si>
  <si>
    <t>いわゆる「３％加算」及び「規模区分の特例」の申請可否につきましては、①②に必要事項を入力し、判定結果をご確認ください。</t>
    <phoneticPr fontId="12"/>
  </si>
  <si>
    <t>①別紙A（届出様式）</t>
    <phoneticPr fontId="12"/>
  </si>
  <si>
    <t>　　　　　サービス種別　　　　　　　　現在⇒</t>
    <rPh sb="9" eb="11">
      <t>シュベツ</t>
    </rPh>
    <rPh sb="19" eb="21">
      <t>ゲンザイ</t>
    </rPh>
    <phoneticPr fontId="1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</si>
  <si>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</si>
  <si>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通所介護</t>
    <rPh sb="0" eb="2">
      <t>ツウショ</t>
    </rPh>
    <rPh sb="2" eb="4">
      <t>カイゴ</t>
    </rPh>
    <phoneticPr fontId="12"/>
  </si>
  <si>
    <t>通所リハビリテーション</t>
    <rPh sb="0" eb="2">
      <t>ツウショ</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</si>
  <si>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</si>
  <si>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</si>
  <si>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介護予防認知症対応型通所介護</t>
    <rPh sb="0" eb="2">
      <t>カイゴ</t>
    </rPh>
    <rPh sb="2" eb="4">
      <t>ヨボウ</t>
    </rPh>
    <rPh sb="4" eb="7">
      <t>ニンチショウ</t>
    </rPh>
    <rPh sb="7" eb="10">
      <t>タイオウガタ</t>
    </rPh>
    <rPh sb="10" eb="12">
      <t>ツウショ</t>
    </rPh>
    <rPh sb="12" eb="14">
      <t>カイゴ</t>
    </rPh>
    <phoneticPr fontId="12"/>
  </si>
  <si>
    <t>（１）　事業所基本情報</t>
    <rPh sb="4" eb="7">
      <t>ジギョウショ</t>
    </rPh>
    <rPh sb="7" eb="9">
      <t>キホン</t>
    </rPh>
    <rPh sb="9" eb="11">
      <t>ジョウホウ</t>
    </rPh>
    <phoneticPr fontId="12"/>
  </si>
  <si>
    <t>規模区分　　　　現在⇒</t>
    <rPh sb="8" eb="10">
      <t>ゲンザイ</t>
    </rPh>
    <phoneticPr fontId="12"/>
  </si>
  <si>
    <t>事業所番号</t>
    <rPh sb="0" eb="3">
      <t>ジギョウショ</t>
    </rPh>
    <rPh sb="3" eb="5">
      <t>バンゴウ</t>
    </rPh>
    <phoneticPr fontId="12"/>
  </si>
  <si>
    <t>事業所名</t>
    <rPh sb="0" eb="3">
      <t>ジギョウショ</t>
    </rPh>
    <rPh sb="3" eb="4">
      <t>メイ</t>
    </rPh>
    <phoneticPr fontId="12"/>
  </si>
  <si>
    <t>通常規模型</t>
    <rPh sb="0" eb="2">
      <t>ツウジョウ</t>
    </rPh>
    <rPh sb="2" eb="4">
      <t>キボ</t>
    </rPh>
    <rPh sb="4" eb="5">
      <t>ガタ</t>
    </rPh>
    <phoneticPr fontId="12"/>
  </si>
  <si>
    <t>担当者氏名</t>
    <rPh sb="0" eb="3">
      <t>タントウシャ</t>
    </rPh>
    <rPh sb="3" eb="5">
      <t>シメイ</t>
    </rPh>
    <phoneticPr fontId="12"/>
  </si>
  <si>
    <t>電話番号</t>
    <rPh sb="0" eb="2">
      <t>デンワ</t>
    </rPh>
    <rPh sb="2" eb="4">
      <t>バンゴウ</t>
    </rPh>
    <phoneticPr fontId="12"/>
  </si>
  <si>
    <t>ﾒｰﾙｱﾄﾞﾚｽ</t>
    <phoneticPr fontId="12"/>
  </si>
  <si>
    <t>大規模型Ⅰ</t>
    <rPh sb="0" eb="3">
      <t>ダイキボ</t>
    </rPh>
    <rPh sb="3" eb="4">
      <t>ガタ</t>
    </rPh>
    <phoneticPr fontId="12"/>
  </si>
  <si>
    <t>サービス種別</t>
    <rPh sb="4" eb="6">
      <t>シュベツ</t>
    </rPh>
    <phoneticPr fontId="12"/>
  </si>
  <si>
    <t>規模区分</t>
    <rPh sb="0" eb="2">
      <t>キボ</t>
    </rPh>
    <rPh sb="2" eb="4">
      <t>クブン</t>
    </rPh>
    <phoneticPr fontId="12"/>
  </si>
  <si>
    <t>大規模型Ⅱ</t>
    <rPh sb="0" eb="3">
      <t>ダイキボ</t>
    </rPh>
    <rPh sb="3" eb="4">
      <t>ガタ</t>
    </rPh>
    <phoneticPr fontId="1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</si>
  <si>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</si>
  <si>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（２）　加算算定・特例適用の届出</t>
    <rPh sb="4" eb="6">
      <t>カサン</t>
    </rPh>
    <rPh sb="6" eb="8">
      <t>サンテイ</t>
    </rPh>
    <rPh sb="9" eb="11">
      <t>トクレイ</t>
    </rPh>
    <rPh sb="11" eb="13">
      <t>テキヨウ</t>
    </rPh>
    <rPh sb="14" eb="16">
      <t>トドケデ</t>
    </rPh>
    <phoneticPr fontId="12"/>
  </si>
  <si>
    <t>減少月</t>
    <rPh sb="0" eb="2">
      <t>ゲンショウ</t>
    </rPh>
    <rPh sb="2" eb="3">
      <t>ツキ</t>
    </rPh>
    <phoneticPr fontId="12"/>
  </si>
  <si>
    <t>利用延人員数の減少が生じた月</t>
    <rPh sb="0" eb="2">
      <t>リヨウ</t>
    </rPh>
    <rPh sb="2" eb="5">
      <t>ノベジンイン</t>
    </rPh>
    <rPh sb="5" eb="6">
      <t>スウ</t>
    </rPh>
    <rPh sb="7" eb="9">
      <t>ゲンショウ</t>
    </rPh>
    <rPh sb="10" eb="11">
      <t>ショウ</t>
    </rPh>
    <rPh sb="13" eb="14">
      <t>ツキ</t>
    </rPh>
    <phoneticPr fontId="12"/>
  </si>
  <si>
    <t>令和</t>
    <rPh sb="0" eb="2">
      <t>レイワ</t>
    </rPh>
    <phoneticPr fontId="12"/>
  </si>
  <si>
    <t>年</t>
    <rPh sb="0" eb="1">
      <t>ネン</t>
    </rPh>
    <phoneticPr fontId="12"/>
  </si>
  <si>
    <t>月</t>
    <rPh sb="0" eb="1">
      <t>ガツ</t>
    </rPh>
    <phoneticPr fontId="1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</si>
  <si>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</si>
  <si>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人</t>
    <rPh sb="0" eb="1">
      <t>ニン</t>
    </rPh>
    <phoneticPr fontId="12"/>
  </si>
  <si>
    <t>減少率（小数）</t>
    <rPh sb="0" eb="3">
      <t>ゲンショウリツ</t>
    </rPh>
    <rPh sb="4" eb="6">
      <t>ショウスウ</t>
    </rPh>
    <phoneticPr fontId="12"/>
  </si>
  <si>
    <t>減少率</t>
    <rPh sb="0" eb="3">
      <t>ゲンショウリツ</t>
    </rPh>
    <phoneticPr fontId="12"/>
  </si>
  <si>
    <t>利用延人員数の減少が生じた月の前年度の１月当たりの平均利用延人員数</t>
  </si>
  <si>
    <t>加算算定の可否</t>
    <rPh sb="5" eb="7">
      <t>カヒ</t>
    </rPh>
    <phoneticPr fontId="12"/>
  </si>
  <si>
    <t>規模特例の可否↓</t>
    <rPh sb="0" eb="2">
      <t>キボ</t>
    </rPh>
    <rPh sb="2" eb="4">
      <t>トクレイ</t>
    </rPh>
    <rPh sb="5" eb="7">
      <t>カヒ</t>
    </rPh>
    <phoneticPr fontId="12"/>
  </si>
  <si>
    <t>↓R3.４月以降</t>
    <rPh sb="5" eb="6">
      <t>ガツ</t>
    </rPh>
    <rPh sb="6" eb="8">
      <t>イコウ</t>
    </rPh>
    <phoneticPr fontId="12"/>
  </si>
  <si>
    <t>特例適用の可否</t>
    <rPh sb="0" eb="2">
      <t>トクレイ</t>
    </rPh>
    <rPh sb="2" eb="4">
      <t>テキヨウ</t>
    </rPh>
    <rPh sb="5" eb="7">
      <t>カヒ</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</si>
  <si>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2"/>
  </si>
  <si>
    <t>加算算定事業所のみ</t>
    <rPh sb="0" eb="2">
      <t>カサン</t>
    </rPh>
    <rPh sb="2" eb="4">
      <t>サンテイ</t>
    </rPh>
    <rPh sb="4" eb="7">
      <t>ジギョウショ</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</si>
  <si>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</si>
  <si>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（３）　加算算定後の各月の利用延人員数の確認</t>
    <rPh sb="10" eb="11">
      <t>カク</t>
    </rPh>
    <rPh sb="11" eb="12">
      <t>ツキ</t>
    </rPh>
    <rPh sb="13" eb="15">
      <t>リヨウ</t>
    </rPh>
    <rPh sb="15" eb="18">
      <t>ノベジンイン</t>
    </rPh>
    <rPh sb="18" eb="19">
      <t>スウ</t>
    </rPh>
    <rPh sb="20" eb="22">
      <t>カクニン</t>
    </rPh>
    <phoneticPr fontId="12"/>
  </si>
  <si>
    <t>年月</t>
    <rPh sb="0" eb="2">
      <t>ネンゲツ</t>
    </rPh>
    <phoneticPr fontId="12"/>
  </si>
  <si>
    <t>各月の
利用延人員数</t>
    <rPh sb="0" eb="2">
      <t>カクツキ</t>
    </rPh>
    <rPh sb="4" eb="6">
      <t>リヨウ</t>
    </rPh>
    <rPh sb="6" eb="9">
      <t>ノベジンイン</t>
    </rPh>
    <rPh sb="9" eb="10">
      <t>スウ</t>
    </rPh>
    <phoneticPr fontId="12"/>
  </si>
  <si>
    <t>減少割合</t>
    <rPh sb="0" eb="2">
      <t>ゲンショウ</t>
    </rPh>
    <rPh sb="2" eb="4">
      <t>ワリアイ</t>
    </rPh>
    <phoneticPr fontId="12"/>
  </si>
  <si>
    <t>加算
算定の可否</t>
    <rPh sb="0" eb="2">
      <t>カサン</t>
    </rPh>
    <rPh sb="3" eb="5">
      <t>サンテイ</t>
    </rPh>
    <rPh sb="6" eb="8">
      <t>カヒ</t>
    </rPh>
    <phoneticPr fontId="12"/>
  </si>
  <si>
    <t>加算算定届提出月</t>
    <rPh sb="4" eb="5">
      <t>トドケ</t>
    </rPh>
    <rPh sb="5" eb="7">
      <t>テイシュツ</t>
    </rPh>
    <rPh sb="7" eb="8">
      <t>ツキ</t>
    </rPh>
    <phoneticPr fontId="12"/>
  </si>
  <si>
    <t>加算算定開始月</t>
    <rPh sb="4" eb="6">
      <t>カイシ</t>
    </rPh>
    <rPh sb="6" eb="7">
      <t>ツキ</t>
    </rPh>
    <phoneticPr fontId="12"/>
  </si>
  <si>
    <t>加算延長判断月</t>
    <rPh sb="0" eb="2">
      <t>カサン</t>
    </rPh>
    <rPh sb="2" eb="4">
      <t>エンチョウ</t>
    </rPh>
    <rPh sb="4" eb="6">
      <t>ハンダン</t>
    </rPh>
    <rPh sb="6" eb="7">
      <t>ツキ</t>
    </rPh>
    <phoneticPr fontId="12"/>
  </si>
  <si>
    <t>加算終了／延長届提出月</t>
    <rPh sb="0" eb="2">
      <t>カサン</t>
    </rPh>
    <rPh sb="2" eb="4">
      <t>シュウリョウ</t>
    </rPh>
    <rPh sb="5" eb="8">
      <t>エンチョウトドケ</t>
    </rPh>
    <rPh sb="8" eb="10">
      <t>テイシュツ</t>
    </rPh>
    <rPh sb="10" eb="11">
      <t>ツキ</t>
    </rPh>
    <phoneticPr fontId="12"/>
  </si>
  <si>
    <t>減少の
２か月後
に算定
開始</t>
    <rPh sb="0" eb="2">
      <t>ゲンショウ</t>
    </rPh>
    <rPh sb="6" eb="7">
      <t>ゲツ</t>
    </rPh>
    <rPh sb="7" eb="8">
      <t>アト</t>
    </rPh>
    <rPh sb="10" eb="12">
      <t>サンテイ</t>
    </rPh>
    <rPh sb="13" eb="15">
      <t>カイシ</t>
    </rPh>
    <phoneticPr fontId="12"/>
  </si>
  <si>
    <t>延長適用開始月</t>
    <rPh sb="0" eb="2">
      <t>エンチョウ</t>
    </rPh>
    <rPh sb="2" eb="4">
      <t>テキヨウ</t>
    </rPh>
    <rPh sb="4" eb="6">
      <t>カイシ</t>
    </rPh>
    <rPh sb="6" eb="7">
      <t>ツキ</t>
    </rPh>
    <phoneticPr fontId="12"/>
  </si>
  <si>
    <t>延長適用終了月</t>
    <rPh sb="0" eb="2">
      <t>エンチョウ</t>
    </rPh>
    <rPh sb="2" eb="4">
      <t>テキヨウ</t>
    </rPh>
    <rPh sb="4" eb="6">
      <t>シュウリョウ</t>
    </rPh>
    <rPh sb="6" eb="7">
      <t>ツキ</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</si>
  <si>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</si>
  <si>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加算算定事業所であって、（３）オレンジセルに「可」が表示された事業所のみ</t>
    <rPh sb="4" eb="7">
      <t>ジギョウショ</t>
    </rPh>
    <rPh sb="23" eb="24">
      <t>カ</t>
    </rPh>
    <rPh sb="26" eb="28">
      <t>ヒョウジ</t>
    </rPh>
    <rPh sb="31" eb="34">
      <t>ジギョウショ</t>
    </rPh>
    <phoneticPr fontId="12"/>
  </si>
  <si>
    <t>※ 加算算定開始後に記入してください。</t>
    <rPh sb="6" eb="8">
      <t>カイシ</t>
    </rPh>
    <rPh sb="8" eb="9">
      <t>アト</t>
    </rPh>
    <rPh sb="10" eb="12">
      <t>キニュウ</t>
    </rPh>
    <phoneticPr fontId="12"/>
  </si>
  <si>
    <t>（４）　加算算定の延長の届出</t>
    <rPh sb="9" eb="11">
      <t>エンチョウ</t>
    </rPh>
    <rPh sb="12" eb="14">
      <t>トドケデ</t>
    </rPh>
    <phoneticPr fontId="12"/>
  </si>
  <si>
    <t>加算算定の延長を求める理由</t>
    <rPh sb="0" eb="2">
      <t>カサン</t>
    </rPh>
    <rPh sb="2" eb="4">
      <t>サンテイ</t>
    </rPh>
    <rPh sb="5" eb="7">
      <t>エンチョウ</t>
    </rPh>
    <rPh sb="8" eb="9">
      <t>モト</t>
    </rPh>
    <rPh sb="11" eb="13">
      <t>リユウ</t>
    </rPh>
    <phoneticPr fontId="1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</si>
  <si>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</si>
  <si>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</si>
  <si>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特例適用事業所のみ</t>
    <rPh sb="0" eb="2">
      <t>トクレイ</t>
    </rPh>
    <rPh sb="2" eb="4">
      <t>テキヨウ</t>
    </rPh>
    <rPh sb="4" eb="7">
      <t>ジギョウショ</t>
    </rPh>
    <phoneticPr fontId="1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</si>
  <si>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</si>
  <si>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</si>
  <si>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特例
適用の可否</t>
    <rPh sb="0" eb="2">
      <t>トクレイ</t>
    </rPh>
    <rPh sb="3" eb="5">
      <t>テキヨウ</t>
    </rPh>
    <rPh sb="6" eb="8">
      <t>カヒ</t>
    </rPh>
    <phoneticPr fontId="12"/>
  </si>
  <si>
    <t>特例適用届提出月</t>
    <rPh sb="0" eb="2">
      <t>トクレイ</t>
    </rPh>
    <rPh sb="2" eb="4">
      <t>テキヨウ</t>
    </rPh>
    <rPh sb="4" eb="5">
      <t>トドケ</t>
    </rPh>
    <rPh sb="5" eb="7">
      <t>テイシュツ</t>
    </rPh>
    <rPh sb="7" eb="8">
      <t>ツキ</t>
    </rPh>
    <phoneticPr fontId="12"/>
  </si>
  <si>
    <t>特例適用開始月</t>
    <rPh sb="0" eb="2">
      <t>トクレイ</t>
    </rPh>
    <rPh sb="2" eb="4">
      <t>テキヨウ</t>
    </rPh>
    <rPh sb="4" eb="6">
      <t>カイシ</t>
    </rPh>
    <rPh sb="6" eb="7">
      <t>ツキ</t>
    </rPh>
    <phoneticPr fontId="1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</si>
  <si>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</si>
  <si>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率</t>
    <rPh sb="0" eb="1">
      <t>リツ</t>
    </rPh>
    <phoneticPr fontId="17"/>
  </si>
  <si>
    <t>４月</t>
    <rPh sb="1" eb="2">
      <t>ガツ</t>
    </rPh>
    <phoneticPr fontId="17"/>
  </si>
  <si>
    <t>５月</t>
    <rPh sb="1" eb="2">
      <t>ガツ</t>
    </rPh>
    <phoneticPr fontId="17"/>
  </si>
  <si>
    <t>６月</t>
    <rPh sb="1" eb="2">
      <t>ガツ</t>
    </rPh>
    <phoneticPr fontId="17"/>
  </si>
  <si>
    <t>７月</t>
    <rPh sb="1" eb="2">
      <t>ガツ</t>
    </rPh>
    <phoneticPr fontId="17"/>
  </si>
  <si>
    <t>８月</t>
    <rPh sb="1" eb="2">
      <t>ガツ</t>
    </rPh>
    <phoneticPr fontId="17"/>
  </si>
  <si>
    <t>９月</t>
    <rPh sb="1" eb="2">
      <t>ガツ</t>
    </rPh>
    <phoneticPr fontId="17"/>
  </si>
  <si>
    <t>10月</t>
    <rPh sb="2" eb="3">
      <t>ガツ</t>
    </rPh>
    <phoneticPr fontId="17"/>
  </si>
  <si>
    <t>１月</t>
    <rPh sb="1" eb="2">
      <t>ガツ</t>
    </rPh>
    <phoneticPr fontId="17"/>
  </si>
  <si>
    <t>２月</t>
    <rPh sb="1" eb="2">
      <t>ガツ</t>
    </rPh>
    <phoneticPr fontId="17"/>
  </si>
  <si>
    <t>３月</t>
    <rPh sb="1" eb="2">
      <t>ガツ</t>
    </rPh>
    <phoneticPr fontId="17"/>
  </si>
  <si>
    <t>①</t>
  </si>
  <si>
    <t>②</t>
  </si>
  <si>
    <t>同時にサービスの提供を受けた者の最大数を営業日ごとに加えた数</t>
    <rPh sb="20" eb="23">
      <t>エイギョウビ</t>
    </rPh>
    <rPh sb="26" eb="27">
      <t>クワ</t>
    </rPh>
    <rPh sb="29" eb="30">
      <t>カズ</t>
    </rPh>
    <phoneticPr fontId="23"/>
  </si>
  <si>
    <t>各月の利用延人員数</t>
    <rPh sb="0" eb="2">
      <t>カクツキ</t>
    </rPh>
    <rPh sb="3" eb="5">
      <t>リヨウ</t>
    </rPh>
    <rPh sb="5" eb="6">
      <t>ノ</t>
    </rPh>
    <rPh sb="6" eb="9">
      <t>ジンインスウ</t>
    </rPh>
    <phoneticPr fontId="74"/>
  </si>
  <si>
    <t>合計</t>
    <rPh sb="0" eb="2">
      <t>ゴウケイ</t>
    </rPh>
    <phoneticPr fontId="74"/>
  </si>
  <si>
    <t>（ａ）</t>
    <phoneticPr fontId="23"/>
  </si>
  <si>
    <t>（ｂ）</t>
    <phoneticPr fontId="23"/>
  </si>
  <si>
    <t>（ｃ）</t>
    <phoneticPr fontId="1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</si>
  <si>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</si>
  <si>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利用定員　※６</t>
    <rPh sb="0" eb="2">
      <t>リヨウ</t>
    </rPh>
    <rPh sb="2" eb="4">
      <t>テイイン</t>
    </rPh>
    <phoneticPr fontId="12"/>
  </si>
  <si>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</si>
  <si>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</si>
  <si>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t>
    <phoneticPr fontId="12"/>
  </si>
  <si>
    <t>=</t>
    <phoneticPr fontId="1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</si>
  <si>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</si>
  <si>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※事業所規模の変更は毎年3月15日が締め切りです。
※①は加算届のホームページ「6.事業所規模点検」参照。計算書も添付すること</t>
    <rPh sb="1" eb="4">
      <t>ジギョウショ</t>
    </rPh>
    <rPh sb="4" eb="6">
      <t>キボ</t>
    </rPh>
    <rPh sb="7" eb="9">
      <t>ヘンコウ</t>
    </rPh>
    <rPh sb="10" eb="12">
      <t>マイトシ</t>
    </rPh>
    <rPh sb="13" eb="14">
      <t>ガツ</t>
    </rPh>
    <rPh sb="16" eb="17">
      <t>ニチ</t>
    </rPh>
    <rPh sb="18" eb="19">
      <t>シ</t>
    </rPh>
    <rPh sb="20" eb="21">
      <t>キ</t>
    </rPh>
    <rPh sb="29" eb="31">
      <t>カサン</t>
    </rPh>
    <rPh sb="31" eb="32">
      <t>トドケ</t>
    </rPh>
    <rPh sb="42" eb="45">
      <t>ジギョウショ</t>
    </rPh>
    <rPh sb="45" eb="47">
      <t>キボ</t>
    </rPh>
    <rPh sb="47" eb="49">
      <t>テンケン</t>
    </rPh>
    <rPh sb="50" eb="52">
      <t>サンショウ</t>
    </rPh>
    <rPh sb="53" eb="56">
      <t>ケイサンショ</t>
    </rPh>
    <rPh sb="57" eb="59">
      <t>テンプ</t>
    </rPh>
    <phoneticPr fontId="12"/>
  </si>
  <si>
    <t>➀事業所規模点検書</t>
    <rPh sb="1" eb="9">
      <t>ジギョウショキボテンケンショ</t>
    </rPh>
    <phoneticPr fontId="12"/>
  </si>
  <si>
    <t>➀資格証の写し</t>
    <rPh sb="1" eb="4">
      <t>シカクショウ</t>
    </rPh>
    <rPh sb="5" eb="6">
      <t>ウツ</t>
    </rPh>
    <phoneticPr fontId="12"/>
  </si>
  <si>
    <t>➀資格証の写し
➁研修修了証の写し</t>
    <rPh sb="1" eb="4">
      <t>シカクショウ</t>
    </rPh>
    <rPh sb="5" eb="6">
      <t>ウツ</t>
    </rPh>
    <rPh sb="9" eb="11">
      <t>ケンシュウ</t>
    </rPh>
    <rPh sb="11" eb="14">
      <t>シュウリョウショウ</t>
    </rPh>
    <rPh sb="15" eb="16">
      <t>ウツ</t>
    </rPh>
    <phoneticPr fontId="12"/>
  </si>
  <si>
    <t>【延長】感染症又は災害の発生を理由とする利用者数の減少が一定以上生じている場合の対応(3％加算)
※加算算定終了月の15 日までに届出を行うことで、最大３月間、延長できます（１回に限る）。ただし、延長の届出以降においても、各月の利用延人員数を算出し、算定基礎と比較し５％以上減少していない場合は、速やかに加算の取下げを行ってください。
※延長申請を行わない場合は加算算定終了月をもって加算算定は終了となります。（申請等は不要）</t>
    <phoneticPr fontId="12"/>
  </si>
  <si>
    <t>③　②で作成した書類の控えを事業所で保管してください。</t>
    <phoneticPr fontId="12"/>
  </si>
  <si>
    <t>横浜市役所 健康福祉局 介護事業指導課 運営支援係 居宅班</t>
    <rPh sb="26" eb="28">
      <t>キョタク</t>
    </rPh>
    <phoneticPr fontId="12"/>
  </si>
  <si>
    <t>（別紙A）感染症又は災害の発生を理由とする通所介護等の介護報酬による評価　届出様式</t>
    <rPh sb="1" eb="3">
      <t>ベッシ</t>
    </rPh>
    <rPh sb="5" eb="8">
      <t>カンセンショウ</t>
    </rPh>
    <rPh sb="8" eb="9">
      <t>マタ</t>
    </rPh>
    <rPh sb="10" eb="12">
      <t>サイガイ</t>
    </rPh>
    <rPh sb="13" eb="15">
      <t>ハッセイ</t>
    </rPh>
    <rPh sb="16" eb="18">
      <t>リユウ</t>
    </rPh>
    <rPh sb="21" eb="23">
      <t>ツウショ</t>
    </rPh>
    <rPh sb="23" eb="25">
      <t>カイゴ</t>
    </rPh>
    <rPh sb="25" eb="26">
      <t>トウ</t>
    </rPh>
    <rPh sb="27" eb="29">
      <t>カイゴ</t>
    </rPh>
    <rPh sb="29" eb="31">
      <t>ホウシュウ</t>
    </rPh>
    <rPh sb="34" eb="36">
      <t>ヒョウカ</t>
    </rPh>
    <rPh sb="37" eb="39">
      <t>トドケデ</t>
    </rPh>
    <rPh sb="39" eb="41">
      <t>ヨウシキ</t>
    </rPh>
    <phoneticPr fontId="12"/>
  </si>
  <si>
    <t>（参考）</t>
    <rPh sb="1" eb="3">
      <t>サンコウ</t>
    </rPh>
    <phoneticPr fontId="12"/>
  </si>
  <si>
    <t>利用延人員数計算シート（通所リハビリテーション）</t>
    <rPh sb="0" eb="2">
      <t>リヨウ</t>
    </rPh>
    <rPh sb="2" eb="3">
      <t>ノ</t>
    </rPh>
    <rPh sb="3" eb="5">
      <t>ジンイン</t>
    </rPh>
    <rPh sb="5" eb="6">
      <t>スウ</t>
    </rPh>
    <rPh sb="6" eb="8">
      <t>ケイサン</t>
    </rPh>
    <rPh sb="12" eb="14">
      <t>ツウショ</t>
    </rPh>
    <phoneticPr fontId="17"/>
  </si>
  <si>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12"/>
  </si>
  <si>
    <t>○</t>
    <phoneticPr fontId="2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</si>
  <si>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12"/>
  </si>
  <si>
    <t>４月～２月
合計 ※６</t>
    <rPh sb="1" eb="2">
      <t>ガツ</t>
    </rPh>
    <rPh sb="4" eb="5">
      <t>ガツ</t>
    </rPh>
    <rPh sb="6" eb="8">
      <t>ゴウケイ</t>
    </rPh>
    <rPh sb="7" eb="8">
      <t>ケイ</t>
    </rPh>
    <phoneticPr fontId="17"/>
  </si>
  <si>
    <t>通所リハビリテーション
※１</t>
    <rPh sb="0" eb="2">
      <t>ツウショ</t>
    </rPh>
    <phoneticPr fontId="74"/>
  </si>
  <si>
    <t>１時間以上２時間未満</t>
    <rPh sb="1" eb="3">
      <t>ジカン</t>
    </rPh>
    <rPh sb="3" eb="5">
      <t>イジョウ</t>
    </rPh>
    <rPh sb="6" eb="8">
      <t>ジカン</t>
    </rPh>
    <rPh sb="8" eb="10">
      <t>ミマン</t>
    </rPh>
    <phoneticPr fontId="17"/>
  </si>
  <si>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7"/>
  </si>
  <si>
    <t>４時間以上５時間未満及び
５時間以上６時間未満</t>
    <rPh sb="10" eb="11">
      <t>オヨ</t>
    </rPh>
    <rPh sb="14" eb="16">
      <t>ジカン</t>
    </rPh>
    <rPh sb="16" eb="18">
      <t>イジョウ</t>
    </rPh>
    <rPh sb="19" eb="21">
      <t>ジカン</t>
    </rPh>
    <rPh sb="21" eb="23">
      <t>ミマン</t>
    </rPh>
    <phoneticPr fontId="17"/>
  </si>
  <si>
    <t>６時間以上７時間未満及び
７時間以上８時間未満</t>
    <rPh sb="10" eb="11">
      <t>オヨ</t>
    </rPh>
    <rPh sb="14" eb="16">
      <t>ジカン</t>
    </rPh>
    <rPh sb="16" eb="18">
      <t>イジョウ</t>
    </rPh>
    <rPh sb="19" eb="21">
      <t>ジカン</t>
    </rPh>
    <rPh sb="21" eb="23">
      <t>ミマン</t>
    </rPh>
    <phoneticPr fontId="17"/>
  </si>
  <si>
    <t>介護予防
通所リハビリテーション
※２</t>
    <rPh sb="0" eb="2">
      <t>カイゴ</t>
    </rPh>
    <rPh sb="2" eb="4">
      <t>ヨボウ</t>
    </rPh>
    <rPh sb="5" eb="7">
      <t>ツウショ</t>
    </rPh>
    <phoneticPr fontId="74"/>
  </si>
  <si>
    <t>２時間未満</t>
    <rPh sb="1" eb="3">
      <t>ジカン</t>
    </rPh>
    <rPh sb="3" eb="5">
      <t>ミマン</t>
    </rPh>
    <phoneticPr fontId="17"/>
  </si>
  <si>
    <t>２時間以上４時間未満</t>
    <rPh sb="1" eb="3">
      <t>ジカン</t>
    </rPh>
    <rPh sb="3" eb="5">
      <t>イジョウ</t>
    </rPh>
    <rPh sb="6" eb="8">
      <t>ジカン</t>
    </rPh>
    <rPh sb="8" eb="10">
      <t>ミマン</t>
    </rPh>
    <phoneticPr fontId="17"/>
  </si>
  <si>
    <t>４時間以上６時間未満</t>
    <rPh sb="1" eb="3">
      <t>ジカン</t>
    </rPh>
    <rPh sb="3" eb="5">
      <t>イジョウ</t>
    </rPh>
    <rPh sb="6" eb="8">
      <t>ジカン</t>
    </rPh>
    <rPh sb="8" eb="10">
      <t>ミマン</t>
    </rPh>
    <phoneticPr fontId="17"/>
  </si>
  <si>
    <t>６時間以上</t>
    <rPh sb="1" eb="3">
      <t>ジカン</t>
    </rPh>
    <rPh sb="3" eb="5">
      <t>イジョウ</t>
    </rPh>
    <phoneticPr fontId="12"/>
  </si>
  <si>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7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</si>
  <si>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7"/>
  </si>
  <si>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74"/>
  </si>
  <si>
    <t>平均利用延人員数
 （a÷b）　　※４</t>
    <rPh sb="0" eb="2">
      <t>ヘイキン</t>
    </rPh>
    <rPh sb="2" eb="4">
      <t>リヨウ</t>
    </rPh>
    <rPh sb="4" eb="5">
      <t>ノベ</t>
    </rPh>
    <rPh sb="5" eb="8">
      <t>ジンインスウ</t>
    </rPh>
    <phoneticPr fontId="7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</si>
  <si>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</si>
  <si>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上記の加算の取り下げる</t>
    <rPh sb="0" eb="2">
      <t>ジョウキ</t>
    </rPh>
    <rPh sb="3" eb="5">
      <t>カサン</t>
    </rPh>
    <rPh sb="6" eb="7">
      <t>ト</t>
    </rPh>
    <rPh sb="8" eb="9">
      <t>サ</t>
    </rPh>
    <phoneticPr fontId="12"/>
  </si>
  <si>
    <r>
      <t>（別紙C</t>
    </r>
    <r>
      <rPr>
        <sz val="11"/>
        <color theme="1"/>
        <rFont val="游ゴシック"/>
        <family val="2"/>
        <charset val="128"/>
        <scheme val="minor"/>
      </rPr>
      <t>）</t>
    </r>
    <rPh sb="1" eb="3">
      <t>ベッシ</t>
    </rPh>
    <phoneticPr fontId="23"/>
  </si>
  <si>
    <t>（別紙１－１－２）</t>
    <rPh sb="1" eb="3">
      <t>ベッシ</t>
    </rPh>
    <phoneticPr fontId="17"/>
  </si>
  <si>
    <t>（横浜市）</t>
    <rPh sb="1" eb="4">
      <t>ヨコハマシ</t>
    </rPh>
    <phoneticPr fontId="1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</si>
  <si>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7"/>
  </si>
  <si>
    <t>事業所名</t>
    <rPh sb="0" eb="4">
      <t>ジギョウショメイ</t>
    </rPh>
    <phoneticPr fontId="17"/>
  </si>
  <si>
    <t>高齢者虐待防止措置実施の有無</t>
    <phoneticPr fontId="17"/>
  </si>
  <si>
    <t>１ 減算型</t>
    <phoneticPr fontId="17"/>
  </si>
  <si>
    <t>２ 基準型</t>
    <phoneticPr fontId="17"/>
  </si>
  <si>
    <t>業務継続計画策定の有無</t>
    <phoneticPr fontId="17"/>
  </si>
  <si>
    <t>ﾘﾊﾋﾞﾘﾃｰｼｮﾝマネジメント加算</t>
    <rPh sb="16" eb="18">
      <t>カサン</t>
    </rPh>
    <phoneticPr fontId="32"/>
  </si>
  <si>
    <t>３ 加算イ</t>
    <phoneticPr fontId="17"/>
  </si>
  <si>
    <t>６ 加算ロ</t>
    <phoneticPr fontId="17"/>
  </si>
  <si>
    <t>８ 加算ハ</t>
    <rPh sb="2" eb="4">
      <t>カサン</t>
    </rPh>
    <phoneticPr fontId="17"/>
  </si>
  <si>
    <t>ﾘﾊﾋﾞﾘﾃｰｼｮﾝマネジメント加算に係る医師による説明</t>
    <phoneticPr fontId="17"/>
  </si>
  <si>
    <t>Ｄ　大規模の事業所(病院・診療所)</t>
    <phoneticPr fontId="17"/>
  </si>
  <si>
    <t>Ｅ　大規模の事業所(介護老人保健施設)</t>
    <phoneticPr fontId="17"/>
  </si>
  <si>
    <t>Ｆ　大規模の事業所(介護医療院)</t>
    <phoneticPr fontId="17"/>
  </si>
  <si>
    <t>Ｇ　大規模の事業所(特例)(病院・診療所)</t>
    <rPh sb="10" eb="12">
      <t>トクレイ</t>
    </rPh>
    <phoneticPr fontId="17"/>
  </si>
  <si>
    <t>Ｈ　大規模の事業所(特例)(介護老人保健施設)</t>
    <phoneticPr fontId="17"/>
  </si>
  <si>
    <t>Ｊ　大規模の事業所(特例)(介護医療院)</t>
    <phoneticPr fontId="17"/>
  </si>
  <si>
    <t>介護職員等処遇改善加算</t>
    <phoneticPr fontId="32"/>
  </si>
  <si>
    <t>７ 加算Ⅰ</t>
    <phoneticPr fontId="17"/>
  </si>
  <si>
    <t>８ 加算Ⅱ</t>
    <rPh sb="2" eb="4">
      <t>カサン</t>
    </rPh>
    <phoneticPr fontId="17"/>
  </si>
  <si>
    <t>９ 加算Ⅲ</t>
    <phoneticPr fontId="17"/>
  </si>
  <si>
    <t>Ａ 加算Ⅳ</t>
    <phoneticPr fontId="17"/>
  </si>
  <si>
    <t>（別紙１－２－２）</t>
    <phoneticPr fontId="17"/>
  </si>
  <si>
    <t>一体的サービス提供加算</t>
    <rPh sb="0" eb="2">
      <t>イッタイ</t>
    </rPh>
    <rPh sb="9" eb="11">
      <t>カサン</t>
    </rPh>
    <phoneticPr fontId="17"/>
  </si>
  <si>
    <t>①研修の実施計画（形式自由）</t>
    <phoneticPr fontId="12"/>
  </si>
  <si>
    <t>①研修とは具体的には、脱衣、洗髪、洗体、移乗、着衣など入浴に係る一連の動作において介助対象者に必要な入浴介助技術や転倒防止、入浴事故防止のためのリスク管理や安全管理等の内容が想定されています。</t>
    <phoneticPr fontId="12"/>
  </si>
  <si>
    <t>➀資格証の写し
➁別紙22
③別紙22-2</t>
    <rPh sb="1" eb="4">
      <t>シカクショウ</t>
    </rPh>
    <rPh sb="5" eb="6">
      <t>ウツ</t>
    </rPh>
    <rPh sb="9" eb="11">
      <t>ベッシ</t>
    </rPh>
    <rPh sb="15" eb="17">
      <t>ベッシ</t>
    </rPh>
    <phoneticPr fontId="12"/>
  </si>
  <si>
    <t>➀別紙24</t>
    <rPh sb="1" eb="3">
      <t>ベッシ</t>
    </rPh>
    <phoneticPr fontId="12"/>
  </si>
  <si>
    <t>➀別紙14－3
➁別紙C（有資格者等の割合の参考計算書）</t>
    <rPh sb="1" eb="3">
      <t>ベッシ</t>
    </rPh>
    <rPh sb="9" eb="11">
      <t>ベッシ</t>
    </rPh>
    <phoneticPr fontId="12"/>
  </si>
  <si>
    <t>別紙１-1-2</t>
    <rPh sb="0" eb="2">
      <t>ベッシ</t>
    </rPh>
    <phoneticPr fontId="12"/>
  </si>
  <si>
    <t>別紙1-2-2</t>
    <rPh sb="0" eb="2">
      <t>ベッシ</t>
    </rPh>
    <phoneticPr fontId="12"/>
  </si>
  <si>
    <t>（別紙１4－３）</t>
    <phoneticPr fontId="17"/>
  </si>
  <si>
    <t>（別紙22）</t>
    <phoneticPr fontId="17"/>
  </si>
  <si>
    <t>（別紙22－2）</t>
    <rPh sb="1" eb="3">
      <t>ベッシ</t>
    </rPh>
    <phoneticPr fontId="1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</si>
  <si>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7"/>
  </si>
  <si>
    <t>事業所名</t>
    <rPh sb="0" eb="3">
      <t>ジギョウショ</t>
    </rPh>
    <rPh sb="3" eb="4">
      <t>メイ</t>
    </rPh>
    <phoneticPr fontId="17"/>
  </si>
  <si>
    <t>事業所番号</t>
    <rPh sb="0" eb="3">
      <t>ジギョウショ</t>
    </rPh>
    <rPh sb="3" eb="5">
      <t>バンゴウ</t>
    </rPh>
    <phoneticPr fontId="1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</si>
  <si>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7"/>
  </si>
  <si>
    <t>利用実人員数</t>
    <rPh sb="0" eb="2">
      <t>リヨウ</t>
    </rPh>
    <rPh sb="2" eb="3">
      <t>ジツ</t>
    </rPh>
    <rPh sb="3" eb="5">
      <t>ジンイン</t>
    </rPh>
    <rPh sb="5" eb="6">
      <t>スウ</t>
    </rPh>
    <phoneticPr fontId="17"/>
  </si>
  <si>
    <t>利用延人員数</t>
    <rPh sb="0" eb="2">
      <t>リヨウ</t>
    </rPh>
    <rPh sb="2" eb="5">
      <t>ノベジンイン</t>
    </rPh>
    <rPh sb="5" eb="6">
      <t>スウ</t>
    </rPh>
    <phoneticPr fontId="17"/>
  </si>
  <si>
    <t>２．算定期間</t>
    <rPh sb="2" eb="4">
      <t>サンテイ</t>
    </rPh>
    <rPh sb="4" eb="6">
      <t>キカン</t>
    </rPh>
    <phoneticPr fontId="17"/>
  </si>
  <si>
    <t>ア．前年度（３月を除く）の実績の平均</t>
    <rPh sb="2" eb="5">
      <t>ゼンネンド</t>
    </rPh>
    <rPh sb="7" eb="8">
      <t>ガツ</t>
    </rPh>
    <rPh sb="9" eb="10">
      <t>ノゾ</t>
    </rPh>
    <rPh sb="13" eb="15">
      <t>ジッセキ</t>
    </rPh>
    <rPh sb="16" eb="18">
      <t>ヘイキン</t>
    </rPh>
    <phoneticPr fontId="17"/>
  </si>
  <si>
    <t>イ．届出日の属する月の前３月</t>
    <rPh sb="2" eb="4">
      <t>トドケデ</t>
    </rPh>
    <rPh sb="4" eb="5">
      <t>ヒ</t>
    </rPh>
    <rPh sb="6" eb="7">
      <t>ゾク</t>
    </rPh>
    <rPh sb="9" eb="10">
      <t>ツキ</t>
    </rPh>
    <rPh sb="11" eb="12">
      <t>ゼン</t>
    </rPh>
    <rPh sb="13" eb="14">
      <t>ガツ</t>
    </rPh>
    <phoneticPr fontId="17"/>
  </si>
  <si>
    <t>利用者の総数
（要支援者は
含めない）</t>
    <rPh sb="0" eb="3">
      <t>リヨウシャ</t>
    </rPh>
    <rPh sb="4" eb="6">
      <t>ソウスウ</t>
    </rPh>
    <rPh sb="8" eb="11">
      <t>ヨウシエン</t>
    </rPh>
    <rPh sb="11" eb="12">
      <t>シャ</t>
    </rPh>
    <rPh sb="14" eb="15">
      <t>フク</t>
    </rPh>
    <phoneticPr fontId="17"/>
  </si>
  <si>
    <t>要介護３、要介護４
または要介護５の
利用者数</t>
    <rPh sb="0" eb="3">
      <t>ヨウカイゴ</t>
    </rPh>
    <rPh sb="5" eb="8">
      <t>ヨウカイゴ</t>
    </rPh>
    <rPh sb="13" eb="16">
      <t>ヨウカイゴ</t>
    </rPh>
    <rPh sb="19" eb="21">
      <t>リヨウ</t>
    </rPh>
    <rPh sb="21" eb="22">
      <t>シャ</t>
    </rPh>
    <rPh sb="22" eb="23">
      <t>スウ</t>
    </rPh>
    <phoneticPr fontId="17"/>
  </si>
  <si>
    <t>実績月数</t>
    <rPh sb="0" eb="2">
      <t>ジッセキ</t>
    </rPh>
    <rPh sb="2" eb="4">
      <t>ツキスウ</t>
    </rPh>
    <phoneticPr fontId="17"/>
  </si>
  <si>
    <t>合計</t>
    <rPh sb="0" eb="2">
      <t>ゴウケイ</t>
    </rPh>
    <phoneticPr fontId="17"/>
  </si>
  <si>
    <t>割合</t>
    <rPh sb="0" eb="2">
      <t>ワリアイ</t>
    </rPh>
    <phoneticPr fontId="17"/>
  </si>
  <si>
    <t>１月あたりの
平均</t>
    <rPh sb="1" eb="2">
      <t>ツキ</t>
    </rPh>
    <rPh sb="7" eb="9">
      <t>ヘイキン</t>
    </rPh>
    <phoneticPr fontId="1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</si>
  <si>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7"/>
  </si>
  <si>
    <t>・「１．要介護３、要介護４または要介護５である者の割合の算出基準」で、</t>
    <phoneticPr fontId="1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</si>
  <si>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7"/>
  </si>
  <si>
    <t>・「２．算定期間」でアまたはイの算定期間を選択してください。</t>
    <rPh sb="4" eb="6">
      <t>サンテイ</t>
    </rPh>
    <rPh sb="6" eb="8">
      <t>キカン</t>
    </rPh>
    <rPh sb="16" eb="18">
      <t>サンテイ</t>
    </rPh>
    <rPh sb="18" eb="20">
      <t>キカン</t>
    </rPh>
    <rPh sb="21" eb="23">
      <t>センタク</t>
    </rPh>
    <phoneticPr fontId="1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</si>
  <si>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7"/>
  </si>
  <si>
    <t>　については、前年度の実績（ア）による届出はできません。</t>
    <rPh sb="7" eb="10">
      <t>ゼンネンド</t>
    </rPh>
    <rPh sb="11" eb="13">
      <t>ジッセキ</t>
    </rPh>
    <rPh sb="19" eb="21">
      <t>トドケデ</t>
    </rPh>
    <phoneticPr fontId="1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</si>
  <si>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7"/>
  </si>
  <si>
    <t>　（平成27年4月1日）」問31をご参照ください。</t>
    <rPh sb="13" eb="14">
      <t>トイ</t>
    </rPh>
    <rPh sb="18" eb="20">
      <t>サンショウ</t>
    </rPh>
    <phoneticPr fontId="17"/>
  </si>
  <si>
    <t>（別紙24）</t>
    <phoneticPr fontId="17"/>
  </si>
  <si>
    <t>通所リハビリテーション事業所における移行支援加算に係る届出書</t>
    <rPh sb="18" eb="20">
      <t>イコウ</t>
    </rPh>
    <rPh sb="29" eb="30">
      <t>ショ</t>
    </rPh>
    <phoneticPr fontId="17"/>
  </si>
  <si>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7"/>
  </si>
  <si>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7"/>
  </si>
  <si>
    <t>施設等区分(大規模の事業所）の特例</t>
    <rPh sb="6" eb="9">
      <t>ダイキボ</t>
    </rPh>
    <rPh sb="10" eb="13">
      <t>ジギョウショ</t>
    </rPh>
    <rPh sb="15" eb="17">
      <t>トクレイ</t>
    </rPh>
    <phoneticPr fontId="12"/>
  </si>
  <si>
    <t>加算届のホームページ「6.事業所規模点検」の通所リハ大規模型（特例）計算シートを参照してください。（添付不要）</t>
    <rPh sb="22" eb="24">
      <t>ツウショ</t>
    </rPh>
    <rPh sb="26" eb="30">
      <t>ダイキボガタ</t>
    </rPh>
    <rPh sb="31" eb="33">
      <t>トクレイ</t>
    </rPh>
    <rPh sb="34" eb="36">
      <t>ケイサン</t>
    </rPh>
    <rPh sb="40" eb="42">
      <t>サンショウ</t>
    </rPh>
    <rPh sb="50" eb="54">
      <t>テンプフヨウ</t>
    </rPh>
    <phoneticPr fontId="12"/>
  </si>
  <si>
    <t>リハビリテーションマネジメント加算に係る医師による説明</t>
    <phoneticPr fontId="12"/>
  </si>
  <si>
    <t>一体的サービス提供加算【予防通所リハビリテーションのみ】</t>
    <rPh sb="0" eb="3">
      <t>イッタイテキ</t>
    </rPh>
    <rPh sb="7" eb="9">
      <t>テイキョウ</t>
    </rPh>
    <rPh sb="9" eb="11">
      <t>カサン</t>
    </rPh>
    <rPh sb="12" eb="16">
      <t>ヨボウツウショ</t>
    </rPh>
    <phoneticPr fontId="12"/>
  </si>
  <si>
    <t>認知症短期集中リハビリテーション実施加算(Ⅰ)(Ⅱ)</t>
    <rPh sb="0" eb="7">
      <t>ニンチショウタンキシュウチュウ</t>
    </rPh>
    <rPh sb="16" eb="20">
      <t>ジッシカサン</t>
    </rPh>
    <phoneticPr fontId="12"/>
  </si>
  <si>
    <t>②有資格者等の割合の計算根拠資料（勤務表等）は提出の必要はありませんが、事業所で適切に保管してください。本市が必要があると判断した場合はその提出を求めることもあります。</t>
    <rPh sb="14" eb="16">
      <t>シリョウ</t>
    </rPh>
    <rPh sb="17" eb="20">
      <t>キンムヒョウ</t>
    </rPh>
    <rPh sb="20" eb="21">
      <t>トウ</t>
    </rPh>
    <rPh sb="23" eb="25">
      <t>テイシュツ</t>
    </rPh>
    <rPh sb="26" eb="28">
      <t>ヒツヨウ</t>
    </rPh>
    <rPh sb="36" eb="39">
      <t>ジギョウショ</t>
    </rPh>
    <rPh sb="40" eb="42">
      <t>テキセツ</t>
    </rPh>
    <rPh sb="43" eb="45">
      <t>ホカン</t>
    </rPh>
    <phoneticPr fontId="12"/>
  </si>
  <si>
    <t>リハビリテーションマネジメント加算
(イ）（ロ）（ハ）</t>
    <rPh sb="15" eb="17">
      <t>カサン</t>
    </rPh>
    <phoneticPr fontId="12"/>
  </si>
  <si>
    <t>介護職員等処遇改善加算</t>
  </si>
  <si>
    <t>介護職員等処遇改善加算の届出については、電子申請にて受付けています。
詳細は下記URLよりご確認ください。</t>
    <rPh sb="4" eb="5">
      <t>トウ</t>
    </rPh>
    <phoneticPr fontId="12"/>
  </si>
  <si>
    <t>高齢者虐待防止措置実施の有無</t>
  </si>
  <si>
    <t>業務継続計画策定の有無</t>
  </si>
  <si>
    <t>〇</t>
  </si>
  <si>
    <t xml:space="preserve"> 返信先を明記し、切手を貼った長３形封筒を添付していますか。</t>
  </si>
  <si>
    <t xml:space="preserve">１）郵送又は直接来庁
</t>
    <rPh sb="2" eb="4">
      <t>ユウソウ</t>
    </rPh>
    <rPh sb="4" eb="5">
      <t>マタ</t>
    </rPh>
    <rPh sb="6" eb="10">
      <t>チョクセツライチョウ</t>
    </rPh>
    <phoneticPr fontId="12"/>
  </si>
  <si>
    <t>封筒に『加算届在中』と記載の上、郵送にて横浜市健康福祉局介護事業指導課宛にご送付ください。</t>
    <phoneticPr fontId="12"/>
  </si>
  <si>
    <t>横浜市中区本町6-50-10</t>
    <phoneticPr fontId="12"/>
  </si>
  <si>
    <t>２）電子申請</t>
    <rPh sb="2" eb="6">
      <t>デンシシンセイ</t>
    </rPh>
    <phoneticPr fontId="12"/>
  </si>
  <si>
    <t>電子申請届出システム（厚労省）（https://www.kaigokensaku.mhlw.go.jp/shinsei/）へログインしてご提出ください。</t>
    <rPh sb="0" eb="4">
      <t>デンシシンセイ</t>
    </rPh>
    <rPh sb="4" eb="6">
      <t>トドケデ</t>
    </rPh>
    <rPh sb="11" eb="14">
      <t>コウロウショウ</t>
    </rPh>
    <phoneticPr fontId="12"/>
  </si>
  <si>
    <t>④　②を郵送又は電子申請届出システム（厚労省）で提出してください。</t>
    <phoneticPr fontId="12"/>
  </si>
  <si>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12"/>
  </si>
  <si>
    <t>※加算の取下げ及び職員の欠員による減算の開始のみ随時受け付けます。</t>
  </si>
  <si>
    <t>加算届
管理票(*)</t>
    <rPh sb="0" eb="3">
      <t>カサントドケ</t>
    </rPh>
    <rPh sb="4" eb="6">
      <t>カンリ</t>
    </rPh>
    <rPh sb="6" eb="7">
      <t>ヒョウ</t>
    </rPh>
    <phoneticPr fontId="12"/>
  </si>
  <si>
    <r>
      <t>ホームページに掲載している</t>
    </r>
    <r>
      <rPr>
        <b/>
        <sz val="11"/>
        <color rgb="FFFF0000"/>
        <rFont val="游ゴシック"/>
        <family val="3"/>
        <charset val="128"/>
        <scheme val="minor"/>
      </rPr>
      <t>「運営の手引き（通所リハビリテーション）」</t>
    </r>
    <r>
      <rPr>
        <sz val="11"/>
        <color theme="1"/>
        <rFont val="游ゴシック"/>
        <family val="2"/>
        <scheme val="minor"/>
      </rPr>
      <t>を確認してください。</t>
    </r>
    <rPh sb="7" eb="9">
      <t>ケイサイ</t>
    </rPh>
    <rPh sb="14" eb="16">
      <t>ウンエイ</t>
    </rPh>
    <rPh sb="17" eb="19">
      <t>テビ</t>
    </rPh>
    <rPh sb="21" eb="23">
      <t>ツウショ</t>
    </rPh>
    <rPh sb="35" eb="37">
      <t>カクニン</t>
    </rPh>
    <phoneticPr fontId="12"/>
  </si>
  <si>
    <r>
      <t>※「★必要書類一覧表」に記載のない加算は、本市への届出は不要です。ただし、算定する際には</t>
    </r>
    <r>
      <rPr>
        <b/>
        <sz val="11"/>
        <color rgb="FFFF0000"/>
        <rFont val="游ゴシック"/>
        <family val="3"/>
        <charset val="128"/>
        <scheme val="minor"/>
      </rPr>
      <t>「運営の手引き（通所リハビリテーション）」</t>
    </r>
    <r>
      <rPr>
        <sz val="11"/>
        <color theme="1"/>
        <rFont val="游ゴシック"/>
        <family val="3"/>
        <charset val="128"/>
        <scheme val="minor"/>
      </rPr>
      <t>をご確認の上、適切に算定してください。</t>
    </r>
    <phoneticPr fontId="12"/>
  </si>
  <si>
    <t>(*)加算届管理票は電子申請届出システム（厚労省）で提出の際は不要です。</t>
    <phoneticPr fontId="12"/>
  </si>
  <si>
    <t>※電子申請届出システム（厚労省）で提出の際には、不要なシート（作成例や利用してないシート等）は削除してください。</t>
  </si>
  <si>
    <t>令和　年</t>
    <rPh sb="0" eb="2">
      <t>レイワ</t>
    </rPh>
    <rPh sb="3" eb="4">
      <t>ネン</t>
    </rPh>
    <phoneticPr fontId="17"/>
  </si>
  <si>
    <t>月</t>
    <rPh sb="0" eb="1">
      <t>ガツ</t>
    </rPh>
    <phoneticPr fontId="23"/>
  </si>
  <si>
    <t>5月</t>
    <phoneticPr fontId="12"/>
  </si>
  <si>
    <t>月</t>
    <phoneticPr fontId="12"/>
  </si>
  <si>
    <t>（介護予防）通所リハビリテーション</t>
    <rPh sb="1" eb="5">
      <t>カイゴヨボウ</t>
    </rPh>
    <rPh sb="6" eb="8">
      <t>ツウショ</t>
    </rPh>
    <phoneticPr fontId="12"/>
  </si>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</sst>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quot;年&quot;"/>
    <numFmt numFmtId="178" formatCode="#,##0.0;[Red]\-#,##0.0"/>
    <numFmt numFmtId="179" formatCode="0.0"/>
    <numFmt numFmtId="180" formatCode="0.000"/>
    <numFmt numFmtId="181" formatCode="0_);[Red]\(0\)"/>
    <numFmt numFmtId="182" formatCode="[$-411]ggge&quot;年&quot;m&quot;月&quot;;@"/>
    <numFmt numFmtId="183" formatCode="#,##0.000000;[Red]\-#,##0.000000"/>
    <numFmt numFmtId="184" formatCode="&quot;令&quot;&quot;和&quot;0&quot;年&quot;"/>
    <numFmt numFmtId="185" formatCode="#,##0_ ;[Red]\-#,##0\ "/>
    <numFmt numFmtId="186" formatCode="0_ ;[Red]\-0\ "/>
  </numFmts>
  <fonts count="8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HGSｺﾞｼｯｸM"/>
      <family val="3"/>
      <charset val="128"/>
    </font>
    <font>
      <b/>
      <sz val="16"/>
      <name val="ＭＳ Ｐゴシック"/>
      <family val="3"/>
      <charset val="128"/>
    </font>
    <font>
      <u/>
      <sz val="11"/>
      <color theme="10"/>
      <name val="游ゴシック"/>
      <family val="2"/>
      <scheme val="minor"/>
    </font>
    <font>
      <sz val="7"/>
      <name val="HGSｺﾞｼｯｸM"/>
      <family val="3"/>
      <charset val="128"/>
    </font>
    <font>
      <b/>
      <u/>
      <sz val="11"/>
      <color theme="1"/>
      <name val="游ゴシック"/>
      <family val="3"/>
      <charset val="128"/>
      <scheme val="minor"/>
    </font>
    <font>
      <sz val="11"/>
      <color rgb="FFFF0000"/>
      <name val="HGSｺﾞｼｯｸM"/>
      <family val="3"/>
      <charset val="128"/>
    </font>
    <font>
      <sz val="11"/>
      <color rgb="FFFF0000"/>
      <name val="游ゴシック"/>
      <family val="3"/>
      <charset val="128"/>
      <scheme val="minor"/>
    </font>
    <font>
      <sz val="6"/>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11"/>
      <color theme="1"/>
      <name val="游ゴシック"/>
      <family val="2"/>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sz val="11"/>
      <name val="ＭＳ Ｐゴシック"/>
      <family val="3"/>
      <charset val="128"/>
    </font>
    <font>
      <sz val="10"/>
      <color theme="1"/>
      <name val="ＭＳ Ｐゴシック"/>
      <family val="3"/>
      <charset val="128"/>
    </font>
    <font>
      <b/>
      <u/>
      <sz val="11"/>
      <name val="ＭＳ Ｐゴシック"/>
      <family val="3"/>
      <charset val="128"/>
    </font>
    <font>
      <b/>
      <sz val="11"/>
      <color rgb="FFFF0000"/>
      <name val="游ゴシック"/>
      <family val="3"/>
      <charset val="128"/>
      <scheme val="minor"/>
    </font>
    <font>
      <strike/>
      <sz val="11"/>
      <name val="游ゴシック Light"/>
      <family val="3"/>
      <charset val="128"/>
    </font>
    <font>
      <sz val="11"/>
      <name val="游ゴシック"/>
      <family val="3"/>
      <charset val="128"/>
      <scheme val="minor"/>
    </font>
    <font>
      <b/>
      <sz val="11"/>
      <color theme="4" tint="-0.499984740745262"/>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right/>
      <top/>
      <bottom style="hair">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top style="hair">
        <color auto="1"/>
      </top>
      <bottom style="hair">
        <color auto="1"/>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31">
    <xf numFmtId="0" fontId="0" fillId="0" borderId="0"/>
    <xf numFmtId="0" fontId="15"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5" fillId="0" borderId="0">
      <alignment vertical="center"/>
    </xf>
    <xf numFmtId="0" fontId="46" fillId="0" borderId="0" applyNumberFormat="0" applyFill="0" applyBorder="0" applyAlignment="0" applyProtection="0"/>
    <xf numFmtId="0" fontId="10" fillId="0" borderId="0">
      <alignment vertical="center"/>
    </xf>
    <xf numFmtId="9" fontId="10" fillId="0" borderId="0" applyFont="0" applyFill="0" applyBorder="0" applyAlignment="0" applyProtection="0">
      <alignment vertical="center"/>
    </xf>
    <xf numFmtId="38" fontId="57" fillId="0" borderId="0" applyFont="0" applyFill="0" applyBorder="0" applyAlignment="0" applyProtection="0">
      <alignment vertical="center"/>
    </xf>
    <xf numFmtId="9" fontId="57" fillId="0" borderId="0" applyFont="0" applyFill="0" applyBorder="0" applyAlignment="0" applyProtection="0">
      <alignment vertical="center"/>
    </xf>
    <xf numFmtId="0" fontId="9" fillId="0" borderId="0">
      <alignment vertical="center"/>
    </xf>
    <xf numFmtId="0" fontId="15" fillId="0" borderId="0"/>
    <xf numFmtId="0" fontId="68" fillId="0" borderId="0">
      <alignment vertical="center"/>
    </xf>
    <xf numFmtId="38" fontId="68" fillId="0" borderId="0" applyFont="0" applyFill="0" applyBorder="0" applyAlignment="0" applyProtection="0">
      <alignment vertical="center"/>
    </xf>
    <xf numFmtId="38" fontId="15"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cellStyleXfs>
  <cellXfs count="109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4" fillId="0" borderId="1" xfId="0" applyFont="1" applyBorder="1" applyAlignment="1">
      <alignment vertical="center" shrinkToFit="1"/>
    </xf>
    <xf numFmtId="0" fontId="16" fillId="0" borderId="0" xfId="1" applyFont="1" applyFill="1" applyAlignment="1"/>
    <xf numFmtId="0" fontId="16" fillId="0" borderId="0" xfId="1" applyFont="1" applyFill="1" applyAlignment="1">
      <alignment horizontal="left"/>
    </xf>
    <xf numFmtId="0" fontId="11" fillId="2" borderId="0" xfId="2" applyFill="1">
      <alignment vertical="center"/>
    </xf>
    <xf numFmtId="0" fontId="11" fillId="2" borderId="0" xfId="2" applyFill="1" applyAlignment="1">
      <alignment horizontal="right" vertical="center"/>
    </xf>
    <xf numFmtId="0" fontId="11" fillId="2" borderId="0" xfId="2" applyFill="1" applyAlignment="1">
      <alignment horizontal="center" vertical="center"/>
    </xf>
    <xf numFmtId="0" fontId="11" fillId="3" borderId="0" xfId="2" applyFill="1" applyAlignment="1">
      <alignment horizontal="center" vertical="center"/>
    </xf>
    <xf numFmtId="0" fontId="24" fillId="2" borderId="0" xfId="2" applyFont="1" applyFill="1" applyAlignment="1">
      <alignment horizontal="center" vertical="center"/>
    </xf>
    <xf numFmtId="0" fontId="11" fillId="2" borderId="0" xfId="2" applyFill="1" applyBorder="1" applyAlignment="1">
      <alignment horizontal="center" vertical="center" shrinkToFit="1"/>
    </xf>
    <xf numFmtId="0" fontId="11" fillId="2" borderId="9" xfId="2" applyFill="1" applyBorder="1" applyAlignment="1">
      <alignment horizontal="center" vertical="center"/>
    </xf>
    <xf numFmtId="0" fontId="25" fillId="2" borderId="0" xfId="2" applyFont="1" applyFill="1">
      <alignment vertical="center"/>
    </xf>
    <xf numFmtId="0" fontId="11" fillId="3" borderId="1" xfId="2" applyFill="1" applyBorder="1" applyAlignment="1">
      <alignment horizontal="center" vertical="center"/>
    </xf>
    <xf numFmtId="0" fontId="11" fillId="2" borderId="1" xfId="2" applyFill="1" applyBorder="1">
      <alignment vertical="center"/>
    </xf>
    <xf numFmtId="0" fontId="28" fillId="2" borderId="16" xfId="2" applyFont="1" applyFill="1" applyBorder="1" applyAlignment="1">
      <alignment vertical="center" wrapText="1"/>
    </xf>
    <xf numFmtId="38" fontId="27" fillId="3" borderId="16" xfId="3" applyFont="1" applyFill="1" applyBorder="1">
      <alignment vertical="center"/>
    </xf>
    <xf numFmtId="0" fontId="11" fillId="2" borderId="16" xfId="2" applyFill="1" applyBorder="1">
      <alignment vertical="center"/>
    </xf>
    <xf numFmtId="0" fontId="11" fillId="0" borderId="1" xfId="2" applyFill="1" applyBorder="1">
      <alignment vertical="center"/>
    </xf>
    <xf numFmtId="0" fontId="11" fillId="0" borderId="1" xfId="2" applyFill="1" applyBorder="1" applyAlignment="1">
      <alignment horizontal="center" vertical="center"/>
    </xf>
    <xf numFmtId="0" fontId="11" fillId="2" borderId="13" xfId="2" applyFill="1" applyBorder="1" applyAlignment="1">
      <alignment horizontal="center" vertical="center"/>
    </xf>
    <xf numFmtId="0" fontId="28" fillId="2" borderId="17" xfId="2" applyFont="1" applyFill="1" applyBorder="1" applyAlignment="1">
      <alignment vertical="center" wrapText="1"/>
    </xf>
    <xf numFmtId="38" fontId="27" fillId="3" borderId="17" xfId="3" applyFont="1" applyFill="1" applyBorder="1">
      <alignment vertical="center"/>
    </xf>
    <xf numFmtId="0" fontId="11" fillId="2" borderId="17" xfId="2" applyFill="1" applyBorder="1">
      <alignment vertical="center"/>
    </xf>
    <xf numFmtId="177" fontId="11" fillId="2" borderId="14" xfId="2" applyNumberFormat="1" applyFill="1" applyBorder="1" applyAlignment="1">
      <alignment horizontal="center" vertical="center"/>
    </xf>
    <xf numFmtId="0" fontId="28" fillId="2" borderId="18" xfId="2" applyFont="1" applyFill="1" applyBorder="1" applyAlignment="1">
      <alignment vertical="center" wrapText="1"/>
    </xf>
    <xf numFmtId="38" fontId="27" fillId="3" borderId="18" xfId="3" applyFont="1" applyFill="1" applyBorder="1">
      <alignment vertical="center"/>
    </xf>
    <xf numFmtId="0" fontId="11" fillId="2" borderId="18" xfId="2" applyFill="1" applyBorder="1">
      <alignment vertical="center"/>
    </xf>
    <xf numFmtId="0" fontId="11"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11" fillId="2" borderId="0" xfId="2" applyFill="1" applyBorder="1" applyAlignment="1">
      <alignment vertical="center" wrapText="1"/>
    </xf>
    <xf numFmtId="38" fontId="0" fillId="2" borderId="0" xfId="3" applyFont="1" applyFill="1" applyBorder="1">
      <alignment vertical="center"/>
    </xf>
    <xf numFmtId="0" fontId="11" fillId="2" borderId="0" xfId="2" applyFill="1" applyBorder="1">
      <alignment vertical="center"/>
    </xf>
    <xf numFmtId="179" fontId="11" fillId="2" borderId="3" xfId="2" applyNumberFormat="1" applyFill="1" applyBorder="1" applyAlignment="1">
      <alignment horizontal="center" vertical="center"/>
    </xf>
    <xf numFmtId="176" fontId="27" fillId="2" borderId="0" xfId="4" applyNumberFormat="1" applyFont="1" applyFill="1" applyBorder="1" applyAlignment="1">
      <alignment horizontal="center" vertical="center"/>
    </xf>
    <xf numFmtId="0" fontId="29" fillId="2" borderId="16" xfId="2" applyFont="1" applyFill="1" applyBorder="1" applyAlignment="1">
      <alignment vertical="center" wrapText="1"/>
    </xf>
    <xf numFmtId="0" fontId="29" fillId="2" borderId="17" xfId="2" applyFont="1" applyFill="1" applyBorder="1" applyAlignment="1">
      <alignment vertical="center" wrapText="1"/>
    </xf>
    <xf numFmtId="177" fontId="11" fillId="3" borderId="14" xfId="2" applyNumberFormat="1" applyFill="1" applyBorder="1" applyAlignment="1">
      <alignment horizontal="center" vertical="center"/>
    </xf>
    <xf numFmtId="0" fontId="29" fillId="2" borderId="18" xfId="2" applyFont="1" applyFill="1" applyBorder="1" applyAlignment="1">
      <alignment vertical="center" wrapText="1"/>
    </xf>
    <xf numFmtId="0" fontId="11" fillId="2" borderId="0" xfId="2" applyFill="1" applyAlignment="1">
      <alignment horizontal="left" vertical="center"/>
    </xf>
    <xf numFmtId="0" fontId="16" fillId="0" borderId="0" xfId="1" applyFont="1" applyFill="1" applyAlignment="1">
      <alignment vertical="center"/>
    </xf>
    <xf numFmtId="0" fontId="16" fillId="0" borderId="20" xfId="1" applyFont="1" applyFill="1" applyBorder="1" applyAlignment="1">
      <alignment horizontal="center" vertical="center"/>
    </xf>
    <xf numFmtId="0" fontId="16" fillId="0" borderId="6" xfId="1" applyFont="1" applyFill="1" applyBorder="1" applyAlignment="1">
      <alignment vertical="center" wrapText="1"/>
    </xf>
    <xf numFmtId="0" fontId="15" fillId="0" borderId="10" xfId="1" applyBorder="1" applyAlignment="1">
      <alignment horizontal="center" vertical="center"/>
    </xf>
    <xf numFmtId="0" fontId="16" fillId="0" borderId="0" xfId="1" applyFont="1" applyFill="1" applyAlignment="1">
      <alignment horizontal="left" vertical="center" wrapText="1"/>
    </xf>
    <xf numFmtId="0" fontId="16" fillId="0" borderId="2" xfId="1" applyFont="1" applyFill="1" applyBorder="1" applyAlignment="1">
      <alignment horizontal="center" vertical="center" textRotation="255" wrapText="1"/>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35" fillId="0" borderId="0" xfId="1" applyFont="1"/>
    <xf numFmtId="0" fontId="36" fillId="0" borderId="0" xfId="1" applyFont="1" applyAlignment="1">
      <alignment horizontal="left"/>
    </xf>
    <xf numFmtId="0" fontId="36" fillId="0" borderId="0" xfId="1" applyFont="1"/>
    <xf numFmtId="0" fontId="38" fillId="0" borderId="1" xfId="1" applyFont="1" applyBorder="1" applyAlignment="1">
      <alignment vertical="center"/>
    </xf>
    <xf numFmtId="0" fontId="39" fillId="0" borderId="0" xfId="1" applyFont="1" applyAlignment="1">
      <alignment horizontal="justify"/>
    </xf>
    <xf numFmtId="0" fontId="40" fillId="0" borderId="1" xfId="1" applyFont="1" applyBorder="1" applyAlignment="1">
      <alignment horizontal="center" vertical="center" wrapText="1"/>
    </xf>
    <xf numFmtId="0" fontId="41" fillId="0" borderId="1" xfId="1" applyFont="1" applyBorder="1" applyAlignment="1">
      <alignment horizontal="center" vertical="center" wrapText="1"/>
    </xf>
    <xf numFmtId="0" fontId="42" fillId="0" borderId="0" xfId="1" applyFont="1"/>
    <xf numFmtId="0" fontId="36" fillId="0" borderId="0" xfId="1" applyFont="1" applyAlignment="1">
      <alignment horizontal="left" vertical="center"/>
    </xf>
    <xf numFmtId="0" fontId="42" fillId="0" borderId="0" xfId="1" applyFont="1" applyAlignment="1">
      <alignment vertical="center"/>
    </xf>
    <xf numFmtId="0" fontId="42" fillId="0" borderId="0" xfId="1" applyFont="1" applyBorder="1" applyAlignment="1">
      <alignment horizontal="center" vertical="center"/>
    </xf>
    <xf numFmtId="0" fontId="35"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1" xfId="0" applyBorder="1" applyAlignment="1">
      <alignment vertical="center" shrinkToFit="1"/>
    </xf>
    <xf numFmtId="0" fontId="16" fillId="0" borderId="9" xfId="1" applyFont="1" applyFill="1" applyBorder="1" applyAlignment="1">
      <alignment horizontal="left" vertical="center"/>
    </xf>
    <xf numFmtId="0" fontId="0" fillId="0" borderId="1" xfId="0" applyBorder="1" applyAlignment="1">
      <alignment horizontal="center" vertical="center"/>
    </xf>
    <xf numFmtId="0" fontId="16" fillId="0" borderId="0" xfId="1" applyFont="1" applyFill="1" applyAlignment="1">
      <alignment horizontal="right" vertical="center"/>
    </xf>
    <xf numFmtId="0" fontId="14" fillId="0" borderId="1" xfId="0" applyFont="1" applyBorder="1" applyAlignment="1">
      <alignment vertical="center" wrapText="1" shrinkToFit="1"/>
    </xf>
    <xf numFmtId="0" fontId="14" fillId="0" borderId="15" xfId="0" applyFont="1" applyBorder="1" applyAlignment="1">
      <alignment vertical="center" shrinkToFit="1"/>
    </xf>
    <xf numFmtId="0" fontId="14" fillId="0" borderId="15" xfId="0" applyFont="1" applyBorder="1" applyAlignment="1">
      <alignment vertical="center" wrapText="1" shrinkToFit="1"/>
    </xf>
    <xf numFmtId="0" fontId="16" fillId="0" borderId="70" xfId="1" applyFont="1" applyFill="1" applyBorder="1" applyAlignment="1">
      <alignment horizontal="center" vertical="center" textRotation="255" wrapText="1"/>
    </xf>
    <xf numFmtId="0" fontId="21" fillId="0" borderId="70" xfId="1" applyFont="1" applyFill="1" applyBorder="1" applyAlignment="1">
      <alignment horizontal="center" vertical="center"/>
    </xf>
    <xf numFmtId="0" fontId="21" fillId="0" borderId="71" xfId="1" applyFont="1" applyFill="1" applyBorder="1" applyAlignment="1">
      <alignment horizontal="center" vertical="center"/>
    </xf>
    <xf numFmtId="0" fontId="16" fillId="0" borderId="10" xfId="1" applyFont="1" applyFill="1" applyBorder="1" applyAlignment="1">
      <alignment horizontal="center" vertical="center" textRotation="255" wrapText="1"/>
    </xf>
    <xf numFmtId="0" fontId="21" fillId="0" borderId="48" xfId="1" applyFont="1" applyFill="1" applyBorder="1" applyAlignment="1">
      <alignment horizontal="center" vertical="center"/>
    </xf>
    <xf numFmtId="0" fontId="21" fillId="0" borderId="49" xfId="1" applyFont="1" applyFill="1" applyBorder="1" applyAlignment="1">
      <alignment horizontal="center" vertical="center"/>
    </xf>
    <xf numFmtId="0" fontId="16" fillId="0" borderId="51"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77" xfId="1" applyFont="1" applyFill="1" applyBorder="1" applyAlignment="1">
      <alignment horizontal="center" vertical="center"/>
    </xf>
    <xf numFmtId="0" fontId="16" fillId="0" borderId="51" xfId="1" applyFont="1" applyFill="1" applyBorder="1" applyAlignment="1">
      <alignment horizontal="center" vertical="center"/>
    </xf>
    <xf numFmtId="0" fontId="40" fillId="0" borderId="0" xfId="1" applyFont="1" applyAlignment="1">
      <alignment vertical="center"/>
    </xf>
    <xf numFmtId="0" fontId="16" fillId="0" borderId="27" xfId="1" applyFont="1" applyFill="1" applyBorder="1" applyAlignment="1">
      <alignment vertical="center"/>
    </xf>
    <xf numFmtId="0" fontId="16" fillId="0" borderId="0" xfId="1" applyFont="1" applyFill="1" applyBorder="1" applyAlignment="1">
      <alignment vertical="center"/>
    </xf>
    <xf numFmtId="0" fontId="15" fillId="0" borderId="8" xfId="1" applyBorder="1" applyAlignment="1">
      <alignment horizontal="center" vertical="center"/>
    </xf>
    <xf numFmtId="0" fontId="16" fillId="0" borderId="34" xfId="1" applyFont="1" applyFill="1" applyBorder="1" applyAlignment="1">
      <alignment vertical="center"/>
    </xf>
    <xf numFmtId="0" fontId="15" fillId="0" borderId="34" xfId="1" applyBorder="1" applyAlignment="1">
      <alignment horizontal="center" vertical="center"/>
    </xf>
    <xf numFmtId="0" fontId="15" fillId="0" borderId="34" xfId="1" applyFont="1" applyFill="1" applyBorder="1" applyAlignment="1">
      <alignment horizontal="left" vertical="center"/>
    </xf>
    <xf numFmtId="0" fontId="15" fillId="0" borderId="34" xfId="1" applyFont="1" applyFill="1" applyBorder="1" applyAlignment="1">
      <alignment vertical="center"/>
    </xf>
    <xf numFmtId="0" fontId="16" fillId="0" borderId="33" xfId="1" applyFont="1" applyFill="1" applyBorder="1" applyAlignment="1">
      <alignment horizontal="left" vertical="center"/>
    </xf>
    <xf numFmtId="0" fontId="16" fillId="0" borderId="33" xfId="1" applyFont="1" applyFill="1" applyBorder="1" applyAlignment="1">
      <alignment vertical="center" wrapText="1"/>
    </xf>
    <xf numFmtId="0" fontId="15" fillId="0" borderId="35" xfId="1" applyFont="1" applyFill="1" applyBorder="1" applyAlignment="1">
      <alignment horizontal="left" vertical="center"/>
    </xf>
    <xf numFmtId="0" fontId="16" fillId="0" borderId="34" xfId="1" applyFont="1" applyFill="1" applyBorder="1" applyAlignment="1">
      <alignment horizontal="left" vertical="center"/>
    </xf>
    <xf numFmtId="0" fontId="16" fillId="0" borderId="35" xfId="1" applyFont="1" applyFill="1" applyBorder="1" applyAlignment="1">
      <alignment horizontal="left" vertical="center"/>
    </xf>
    <xf numFmtId="0" fontId="15" fillId="0" borderId="5" xfId="1" applyBorder="1" applyAlignment="1">
      <alignment horizontal="center" vertical="center"/>
    </xf>
    <xf numFmtId="0" fontId="15" fillId="0" borderId="6" xfId="1" applyBorder="1" applyAlignment="1">
      <alignment horizontal="center" vertical="center"/>
    </xf>
    <xf numFmtId="0" fontId="16" fillId="0" borderId="33" xfId="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5" fillId="0" borderId="11" xfId="1" applyBorder="1" applyAlignment="1">
      <alignment horizontal="center" vertical="center"/>
    </xf>
    <xf numFmtId="0" fontId="16" fillId="5" borderId="6" xfId="1" applyFont="1" applyFill="1" applyBorder="1" applyAlignment="1">
      <alignment vertical="center" wrapText="1"/>
    </xf>
    <xf numFmtId="0" fontId="16" fillId="5" borderId="0" xfId="1" applyFont="1" applyFill="1" applyBorder="1" applyAlignment="1">
      <alignment vertical="center" wrapText="1"/>
    </xf>
    <xf numFmtId="0" fontId="55" fillId="0" borderId="3" xfId="1" applyFont="1" applyFill="1" applyBorder="1" applyAlignment="1">
      <alignment horizontal="center" vertical="center"/>
    </xf>
    <xf numFmtId="0" fontId="49" fillId="0" borderId="51" xfId="1" applyFont="1" applyFill="1" applyBorder="1" applyAlignment="1">
      <alignment horizontal="center" vertical="center" wrapText="1"/>
    </xf>
    <xf numFmtId="0" fontId="49" fillId="0" borderId="20" xfId="1" applyFont="1" applyFill="1" applyBorder="1" applyAlignment="1">
      <alignment horizontal="center" vertical="center" wrapText="1"/>
    </xf>
    <xf numFmtId="0" fontId="49" fillId="0" borderId="20" xfId="1" applyFont="1" applyFill="1" applyBorder="1" applyAlignment="1">
      <alignment horizontal="center" vertical="center"/>
    </xf>
    <xf numFmtId="0" fontId="49" fillId="0" borderId="77"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59" fillId="0" borderId="0" xfId="0" applyFont="1" applyAlignment="1">
      <alignment vertical="center"/>
    </xf>
    <xf numFmtId="0" fontId="59" fillId="0" borderId="0" xfId="0" applyFont="1" applyFill="1" applyAlignment="1">
      <alignment vertical="center"/>
    </xf>
    <xf numFmtId="0" fontId="59" fillId="0" borderId="1" xfId="0" applyFont="1" applyBorder="1" applyAlignment="1">
      <alignment vertical="center"/>
    </xf>
    <xf numFmtId="0" fontId="59" fillId="0" borderId="0" xfId="0" applyFont="1" applyAlignment="1">
      <alignment horizontal="left" vertical="center"/>
    </xf>
    <xf numFmtId="0" fontId="60" fillId="0" borderId="0" xfId="0" applyFont="1" applyAlignment="1">
      <alignment vertical="center"/>
    </xf>
    <xf numFmtId="0" fontId="59" fillId="0" borderId="0" xfId="0" applyFont="1" applyAlignment="1">
      <alignment horizontal="right" vertical="center"/>
    </xf>
    <xf numFmtId="0" fontId="59" fillId="0" borderId="1" xfId="0" applyFont="1" applyBorder="1" applyAlignment="1">
      <alignment horizontal="left" vertical="center"/>
    </xf>
    <xf numFmtId="0" fontId="59" fillId="0" borderId="3" xfId="0" applyFont="1" applyBorder="1" applyAlignment="1">
      <alignment vertical="center"/>
    </xf>
    <xf numFmtId="0" fontId="59" fillId="0" borderId="4" xfId="0" applyFont="1" applyBorder="1" applyAlignment="1">
      <alignment vertical="center"/>
    </xf>
    <xf numFmtId="182" fontId="59" fillId="0" borderId="0" xfId="0" applyNumberFormat="1" applyFont="1" applyAlignment="1">
      <alignment horizontal="right" vertical="center"/>
    </xf>
    <xf numFmtId="58" fontId="59" fillId="0" borderId="0" xfId="0" applyNumberFormat="1" applyFont="1" applyAlignment="1">
      <alignment vertical="center"/>
    </xf>
    <xf numFmtId="0" fontId="59" fillId="0" borderId="7" xfId="0" applyFont="1" applyFill="1" applyBorder="1" applyAlignment="1">
      <alignment horizontal="center" vertical="center"/>
    </xf>
    <xf numFmtId="0" fontId="59" fillId="0" borderId="0" xfId="0" applyFont="1" applyAlignment="1">
      <alignment horizontal="center" vertical="center"/>
    </xf>
    <xf numFmtId="0" fontId="59" fillId="0" borderId="4" xfId="0" applyFont="1" applyFill="1" applyBorder="1" applyAlignment="1">
      <alignment horizontal="center" vertical="center"/>
    </xf>
    <xf numFmtId="183" fontId="59" fillId="0" borderId="0" xfId="12" applyNumberFormat="1" applyFont="1" applyAlignment="1">
      <alignment horizontal="right" vertical="center"/>
    </xf>
    <xf numFmtId="10" fontId="59" fillId="0" borderId="0" xfId="13" applyNumberFormat="1" applyFont="1" applyAlignment="1">
      <alignment horizontal="center" vertical="center"/>
    </xf>
    <xf numFmtId="0" fontId="61" fillId="0" borderId="0" xfId="0" applyFont="1" applyAlignment="1">
      <alignment horizontal="left" vertical="center" wrapText="1"/>
    </xf>
    <xf numFmtId="0" fontId="62" fillId="0" borderId="0" xfId="0" applyFont="1" applyAlignment="1">
      <alignment horizontal="right"/>
    </xf>
    <xf numFmtId="0" fontId="62" fillId="0" borderId="0" xfId="0" applyFont="1" applyAlignment="1">
      <alignment horizontal="left"/>
    </xf>
    <xf numFmtId="0" fontId="62" fillId="0" borderId="0" xfId="0" applyFont="1"/>
    <xf numFmtId="0" fontId="63" fillId="0" borderId="0" xfId="0" applyFont="1" applyAlignment="1">
      <alignment vertical="center"/>
    </xf>
    <xf numFmtId="0" fontId="67" fillId="0" borderId="0" xfId="15" applyFont="1" applyFill="1" applyBorder="1" applyAlignment="1" applyProtection="1">
      <alignment horizontal="left" vertical="center"/>
    </xf>
    <xf numFmtId="0" fontId="15" fillId="0" borderId="0" xfId="15" applyFont="1" applyFill="1" applyBorder="1" applyAlignment="1" applyProtection="1">
      <alignment horizontal="left" vertical="center"/>
    </xf>
    <xf numFmtId="0" fontId="69" fillId="0" borderId="0" xfId="16" applyFont="1" applyFill="1">
      <alignment vertical="center"/>
    </xf>
    <xf numFmtId="0" fontId="70" fillId="0" borderId="0" xfId="15" applyFont="1" applyFill="1" applyAlignment="1" applyProtection="1">
      <alignment horizontal="center"/>
    </xf>
    <xf numFmtId="0" fontId="67" fillId="0" borderId="0" xfId="15" applyFont="1" applyFill="1" applyAlignment="1" applyProtection="1">
      <alignment horizontal="center" vertical="center"/>
    </xf>
    <xf numFmtId="0" fontId="69" fillId="0" borderId="0" xfId="16" applyFont="1" applyFill="1" applyProtection="1">
      <alignment vertical="center"/>
    </xf>
    <xf numFmtId="0" fontId="66" fillId="0" borderId="0" xfId="0" applyFont="1" applyFill="1"/>
    <xf numFmtId="0" fontId="71" fillId="0" borderId="0" xfId="15" applyFont="1" applyFill="1" applyAlignment="1" applyProtection="1">
      <alignment vertical="center"/>
    </xf>
    <xf numFmtId="0" fontId="72" fillId="0" borderId="0" xfId="15" applyFont="1" applyFill="1" applyAlignment="1" applyProtection="1">
      <alignment vertical="center"/>
    </xf>
    <xf numFmtId="0" fontId="73" fillId="0" borderId="0" xfId="16" applyFont="1" applyFill="1" applyProtection="1">
      <alignment vertical="center"/>
    </xf>
    <xf numFmtId="0" fontId="72" fillId="2" borderId="5" xfId="15" applyFont="1" applyFill="1" applyBorder="1" applyAlignment="1" applyProtection="1">
      <alignment vertical="center" textRotation="255"/>
    </xf>
    <xf numFmtId="0" fontId="72" fillId="2" borderId="6" xfId="15" applyFont="1" applyFill="1" applyBorder="1" applyAlignment="1" applyProtection="1">
      <alignment vertical="center"/>
    </xf>
    <xf numFmtId="0" fontId="72" fillId="2" borderId="6" xfId="15" applyFont="1" applyFill="1" applyBorder="1" applyAlignment="1" applyProtection="1">
      <alignment horizontal="center" vertical="center"/>
    </xf>
    <xf numFmtId="0" fontId="72" fillId="2" borderId="7" xfId="15" applyFont="1" applyFill="1" applyBorder="1" applyAlignment="1" applyProtection="1">
      <alignment horizontal="center" vertical="center"/>
    </xf>
    <xf numFmtId="0" fontId="72" fillId="2" borderId="2" xfId="15" applyFont="1" applyFill="1" applyBorder="1" applyAlignment="1" applyProtection="1"/>
    <xf numFmtId="0" fontId="72" fillId="2" borderId="3" xfId="15" applyFont="1" applyFill="1" applyBorder="1" applyAlignment="1" applyProtection="1"/>
    <xf numFmtId="0" fontId="72" fillId="2" borderId="3" xfId="15" applyFont="1" applyFill="1" applyBorder="1" applyAlignment="1" applyProtection="1">
      <alignment horizontal="right"/>
    </xf>
    <xf numFmtId="0" fontId="72" fillId="8" borderId="3" xfId="15" applyFont="1" applyFill="1" applyBorder="1" applyAlignment="1" applyProtection="1">
      <alignment horizontal="center"/>
    </xf>
    <xf numFmtId="0" fontId="72" fillId="2" borderId="4" xfId="15" applyFont="1" applyFill="1" applyBorder="1" applyAlignment="1" applyProtection="1"/>
    <xf numFmtId="0" fontId="72" fillId="2" borderId="10" xfId="15" applyFont="1" applyFill="1" applyBorder="1" applyAlignment="1" applyProtection="1">
      <alignment vertical="center" textRotation="255"/>
    </xf>
    <xf numFmtId="0" fontId="72" fillId="2" borderId="11" xfId="15" applyFont="1" applyFill="1" applyBorder="1" applyAlignment="1" applyProtection="1">
      <alignment vertical="center"/>
    </xf>
    <xf numFmtId="0" fontId="72" fillId="2" borderId="11" xfId="15" applyFont="1" applyFill="1" applyBorder="1" applyAlignment="1" applyProtection="1">
      <alignment horizontal="center" vertical="center"/>
    </xf>
    <xf numFmtId="0" fontId="72" fillId="2" borderId="12" xfId="15" applyFont="1" applyFill="1" applyBorder="1" applyAlignment="1" applyProtection="1">
      <alignment horizontal="center" vertical="center"/>
    </xf>
    <xf numFmtId="0" fontId="72" fillId="2" borderId="1" xfId="15" applyFont="1" applyFill="1" applyBorder="1" applyAlignment="1" applyProtection="1">
      <alignment horizontal="center"/>
    </xf>
    <xf numFmtId="0" fontId="72" fillId="2" borderId="4" xfId="15" applyFont="1" applyFill="1" applyBorder="1" applyAlignment="1" applyProtection="1">
      <alignment horizontal="center"/>
    </xf>
    <xf numFmtId="12" fontId="67" fillId="0" borderId="14" xfId="15" applyNumberFormat="1" applyFont="1" applyBorder="1" applyAlignment="1" applyProtection="1">
      <alignment horizontal="center" vertical="center"/>
    </xf>
    <xf numFmtId="2" fontId="15" fillId="0" borderId="98" xfId="17" applyNumberFormat="1" applyFont="1" applyFill="1" applyBorder="1" applyAlignment="1" applyProtection="1"/>
    <xf numFmtId="12" fontId="67" fillId="0" borderId="104" xfId="15" applyNumberFormat="1" applyFont="1" applyBorder="1" applyAlignment="1" applyProtection="1">
      <alignment horizontal="center" vertical="center"/>
    </xf>
    <xf numFmtId="185" fontId="15" fillId="8" borderId="103" xfId="17" applyNumberFormat="1" applyFont="1" applyFill="1" applyBorder="1" applyAlignment="1" applyProtection="1">
      <alignment vertical="center"/>
      <protection locked="0"/>
    </xf>
    <xf numFmtId="185" fontId="15" fillId="8" borderId="104" xfId="17" applyNumberFormat="1" applyFont="1" applyFill="1" applyBorder="1" applyAlignment="1" applyProtection="1">
      <alignment vertical="center"/>
      <protection locked="0"/>
    </xf>
    <xf numFmtId="0" fontId="67" fillId="0" borderId="104" xfId="15" applyNumberFormat="1" applyFont="1" applyBorder="1" applyAlignment="1" applyProtection="1">
      <alignment horizontal="center" vertical="center"/>
    </xf>
    <xf numFmtId="185" fontId="15" fillId="8" borderId="12" xfId="17" applyNumberFormat="1" applyFont="1" applyFill="1" applyBorder="1" applyAlignment="1" applyProtection="1">
      <alignment vertical="center"/>
      <protection locked="0"/>
    </xf>
    <xf numFmtId="185" fontId="15" fillId="8" borderId="13" xfId="17" applyNumberFormat="1" applyFont="1" applyFill="1" applyBorder="1" applyAlignment="1" applyProtection="1">
      <alignment vertical="center"/>
      <protection locked="0"/>
    </xf>
    <xf numFmtId="12" fontId="67" fillId="2" borderId="15" xfId="15" applyNumberFormat="1" applyFont="1" applyFill="1" applyBorder="1" applyAlignment="1" applyProtection="1">
      <alignment horizontal="center" vertical="center"/>
    </xf>
    <xf numFmtId="185" fontId="15" fillId="8" borderId="0" xfId="17" applyNumberFormat="1" applyFont="1" applyFill="1" applyBorder="1" applyAlignment="1" applyProtection="1">
      <alignment vertical="center"/>
      <protection locked="0"/>
    </xf>
    <xf numFmtId="185" fontId="15" fillId="8" borderId="14" xfId="17" applyNumberFormat="1" applyFont="1" applyFill="1" applyBorder="1" applyAlignment="1" applyProtection="1">
      <alignment vertical="center"/>
      <protection locked="0"/>
    </xf>
    <xf numFmtId="185" fontId="15" fillId="8" borderId="9" xfId="17" applyNumberFormat="1" applyFont="1" applyFill="1" applyBorder="1" applyAlignment="1" applyProtection="1">
      <alignment vertical="center"/>
      <protection locked="0"/>
    </xf>
    <xf numFmtId="185" fontId="15" fillId="8" borderId="16" xfId="17" applyNumberFormat="1" applyFont="1" applyFill="1" applyBorder="1" applyAlignment="1" applyProtection="1">
      <alignment vertical="center"/>
      <protection locked="0"/>
    </xf>
    <xf numFmtId="12" fontId="67" fillId="2" borderId="104" xfId="15" applyNumberFormat="1" applyFont="1" applyFill="1" applyBorder="1" applyAlignment="1" applyProtection="1">
      <alignment horizontal="center" vertical="center"/>
    </xf>
    <xf numFmtId="185" fontId="15" fillId="8" borderId="83" xfId="17" applyNumberFormat="1" applyFont="1" applyFill="1" applyBorder="1" applyAlignment="1" applyProtection="1">
      <alignment vertical="center"/>
      <protection locked="0"/>
    </xf>
    <xf numFmtId="0" fontId="67" fillId="0" borderId="114" xfId="15" applyNumberFormat="1" applyFont="1" applyBorder="1" applyAlignment="1" applyProtection="1">
      <alignment horizontal="center" vertical="center"/>
    </xf>
    <xf numFmtId="185" fontId="15" fillId="8" borderId="11" xfId="17" applyNumberFormat="1" applyFont="1" applyFill="1" applyBorder="1" applyAlignment="1" applyProtection="1">
      <alignment vertical="center"/>
      <protection locked="0"/>
    </xf>
    <xf numFmtId="0" fontId="67" fillId="0" borderId="5" xfId="15" applyFont="1" applyBorder="1" applyAlignment="1" applyProtection="1">
      <alignment horizontal="center" vertical="center" shrinkToFit="1"/>
    </xf>
    <xf numFmtId="0" fontId="67" fillId="0" borderId="15" xfId="15" applyNumberFormat="1" applyFont="1" applyBorder="1" applyAlignment="1" applyProtection="1">
      <alignment horizontal="center" vertical="center"/>
    </xf>
    <xf numFmtId="0" fontId="67" fillId="0" borderId="2" xfId="15" applyFont="1" applyBorder="1" applyAlignment="1" applyProtection="1">
      <alignment horizontal="center" vertical="center" textRotation="255"/>
    </xf>
    <xf numFmtId="0" fontId="67" fillId="0" borderId="3" xfId="15" applyFont="1" applyBorder="1" applyAlignment="1" applyProtection="1">
      <alignment horizontal="center" vertical="center"/>
    </xf>
    <xf numFmtId="0" fontId="72" fillId="0" borderId="3" xfId="15" applyFont="1" applyFill="1" applyBorder="1" applyAlignment="1" applyProtection="1">
      <alignment horizontal="left" vertical="center" wrapText="1"/>
    </xf>
    <xf numFmtId="0" fontId="67" fillId="0" borderId="4" xfId="15" applyNumberFormat="1" applyFont="1" applyFill="1" applyBorder="1" applyAlignment="1" applyProtection="1">
      <alignment horizontal="center" vertical="center"/>
    </xf>
    <xf numFmtId="185" fontId="15" fillId="0" borderId="4" xfId="17" applyNumberFormat="1" applyFont="1" applyFill="1" applyBorder="1" applyAlignment="1" applyProtection="1">
      <alignment vertical="center"/>
    </xf>
    <xf numFmtId="185" fontId="15" fillId="0" borderId="1" xfId="17" applyNumberFormat="1" applyFont="1" applyFill="1" applyBorder="1" applyAlignment="1" applyProtection="1">
      <alignment vertical="center"/>
    </xf>
    <xf numFmtId="185" fontId="66" fillId="0" borderId="1" xfId="18" applyNumberFormat="1" applyFont="1" applyFill="1" applyBorder="1" applyAlignment="1" applyProtection="1">
      <alignment vertical="center"/>
    </xf>
    <xf numFmtId="0" fontId="67" fillId="2" borderId="2" xfId="15" applyFont="1" applyFill="1" applyBorder="1" applyAlignment="1" applyProtection="1">
      <alignment horizontal="center" vertical="center" textRotation="255"/>
    </xf>
    <xf numFmtId="0" fontId="67" fillId="2" borderId="4" xfId="15" applyNumberFormat="1" applyFont="1" applyFill="1" applyBorder="1" applyAlignment="1" applyProtection="1">
      <alignment horizontal="center"/>
    </xf>
    <xf numFmtId="2" fontId="15" fillId="10" borderId="4" xfId="17" applyNumberFormat="1" applyFont="1" applyFill="1" applyBorder="1" applyAlignment="1" applyProtection="1"/>
    <xf numFmtId="12" fontId="67" fillId="9" borderId="4" xfId="17" applyNumberFormat="1" applyFont="1" applyFill="1" applyBorder="1" applyAlignment="1" applyProtection="1">
      <alignment horizontal="center"/>
      <protection locked="0"/>
    </xf>
    <xf numFmtId="185" fontId="66" fillId="0" borderId="98" xfId="18" applyNumberFormat="1" applyFont="1" applyFill="1" applyBorder="1" applyAlignment="1" applyProtection="1">
      <alignment vertical="center"/>
    </xf>
    <xf numFmtId="49" fontId="15" fillId="0" borderId="8" xfId="15" applyNumberFormat="1" applyFont="1" applyFill="1" applyBorder="1" applyAlignment="1" applyProtection="1">
      <alignment horizontal="left" shrinkToFit="1"/>
    </xf>
    <xf numFmtId="49" fontId="15" fillId="0" borderId="0" xfId="15" applyNumberFormat="1" applyFont="1" applyFill="1" applyBorder="1" applyAlignment="1" applyProtection="1">
      <alignment horizontal="left" shrinkToFit="1"/>
    </xf>
    <xf numFmtId="186" fontId="66" fillId="10" borderId="15" xfId="18" applyNumberFormat="1" applyFont="1" applyFill="1" applyBorder="1" applyAlignment="1" applyProtection="1">
      <alignment vertical="center"/>
    </xf>
    <xf numFmtId="180" fontId="76" fillId="10" borderId="64" xfId="17" applyNumberFormat="1" applyFont="1" applyFill="1" applyBorder="1" applyAlignment="1" applyProtection="1">
      <alignment vertical="center"/>
    </xf>
    <xf numFmtId="49" fontId="15" fillId="0" borderId="0" xfId="15" quotePrefix="1" applyNumberFormat="1" applyFont="1" applyFill="1" applyBorder="1" applyAlignment="1" applyProtection="1">
      <alignment horizontal="left" shrinkToFit="1"/>
    </xf>
    <xf numFmtId="0" fontId="15" fillId="0" borderId="0" xfId="15" applyFont="1" applyFill="1" applyBorder="1" applyAlignment="1" applyProtection="1">
      <alignment vertical="top" wrapText="1"/>
    </xf>
    <xf numFmtId="0" fontId="15" fillId="0" borderId="0" xfId="15" applyFont="1" applyFill="1" applyBorder="1" applyAlignment="1" applyProtection="1">
      <alignment horizontal="center" vertical="center" wrapText="1"/>
    </xf>
    <xf numFmtId="9" fontId="15" fillId="0" borderId="0" xfId="13" applyFont="1" applyFill="1" applyBorder="1" applyAlignment="1" applyProtection="1">
      <alignment horizontal="center" vertical="center" wrapText="1"/>
    </xf>
    <xf numFmtId="0" fontId="0" fillId="0" borderId="0" xfId="0" applyFill="1"/>
    <xf numFmtId="0" fontId="72" fillId="2" borderId="3" xfId="15" applyFont="1" applyFill="1" applyBorder="1" applyAlignment="1" applyProtection="1">
      <alignment horizontal="center"/>
    </xf>
    <xf numFmtId="0" fontId="66" fillId="0" borderId="0" xfId="19" applyFont="1" applyFill="1" applyAlignment="1">
      <alignment vertical="center"/>
    </xf>
    <xf numFmtId="0" fontId="66" fillId="0" borderId="0" xfId="19" applyFont="1">
      <alignment vertical="center"/>
    </xf>
    <xf numFmtId="0" fontId="66" fillId="0" borderId="0" xfId="19" applyFont="1" applyFill="1" applyAlignment="1">
      <alignment vertical="center" wrapText="1"/>
    </xf>
    <xf numFmtId="0" fontId="66" fillId="0" borderId="0" xfId="19" applyFont="1" applyFill="1">
      <alignment vertical="center"/>
    </xf>
    <xf numFmtId="0" fontId="66" fillId="0" borderId="0" xfId="19" applyFont="1" applyAlignment="1">
      <alignment vertical="center"/>
    </xf>
    <xf numFmtId="185" fontId="15" fillId="8" borderId="17" xfId="17" applyNumberFormat="1" applyFont="1" applyFill="1" applyBorder="1" applyAlignment="1" applyProtection="1">
      <alignment vertical="center"/>
      <protection locked="0"/>
    </xf>
    <xf numFmtId="0" fontId="67" fillId="2" borderId="5" xfId="15" applyFont="1" applyFill="1" applyBorder="1" applyAlignment="1" applyProtection="1">
      <alignment horizontal="center" vertical="center" textRotation="255"/>
    </xf>
    <xf numFmtId="0" fontId="67" fillId="2" borderId="7" xfId="15" applyNumberFormat="1" applyFont="1" applyFill="1" applyBorder="1" applyAlignment="1" applyProtection="1">
      <alignment horizontal="center"/>
    </xf>
    <xf numFmtId="180" fontId="15" fillId="10" borderId="7" xfId="17" applyNumberFormat="1" applyFont="1" applyFill="1" applyBorder="1" applyAlignment="1" applyProtection="1"/>
    <xf numFmtId="2" fontId="15" fillId="10" borderId="7" xfId="17" applyNumberFormat="1" applyFont="1" applyFill="1" applyBorder="1" applyAlignment="1" applyProtection="1"/>
    <xf numFmtId="2" fontId="15" fillId="10" borderId="3" xfId="17" applyNumberFormat="1" applyFont="1" applyFill="1" applyBorder="1" applyAlignment="1" applyProtection="1"/>
    <xf numFmtId="0" fontId="66" fillId="2" borderId="0" xfId="19" applyFont="1" applyFill="1">
      <alignment vertical="center"/>
    </xf>
    <xf numFmtId="0" fontId="3" fillId="2" borderId="0" xfId="2" applyFont="1" applyFill="1">
      <alignment vertical="center"/>
    </xf>
    <xf numFmtId="0" fontId="0" fillId="0" borderId="1" xfId="0" applyBorder="1" applyAlignment="1">
      <alignment horizontal="center" vertical="center"/>
    </xf>
    <xf numFmtId="0" fontId="16" fillId="0" borderId="0" xfId="1" applyFont="1" applyFill="1" applyAlignment="1">
      <alignment horizontal="left" vertical="center"/>
    </xf>
    <xf numFmtId="0" fontId="16" fillId="0" borderId="0" xfId="1" applyFont="1" applyFill="1" applyBorder="1" applyAlignment="1">
      <alignment horizontal="justify" vertical="center" wrapText="1"/>
    </xf>
    <xf numFmtId="0" fontId="16" fillId="0" borderId="0" xfId="1" applyFont="1" applyFill="1" applyAlignment="1">
      <alignment horizontal="center" vertical="center"/>
    </xf>
    <xf numFmtId="0" fontId="16" fillId="0" borderId="11" xfId="1" applyFont="1" applyFill="1" applyBorder="1" applyAlignment="1">
      <alignment vertical="center"/>
    </xf>
    <xf numFmtId="0" fontId="16" fillId="0" borderId="9" xfId="1" applyFont="1" applyFill="1" applyBorder="1" applyAlignment="1">
      <alignment vertical="center" wrapText="1"/>
    </xf>
    <xf numFmtId="0" fontId="0" fillId="0" borderId="1" xfId="0" applyBorder="1" applyAlignment="1">
      <alignment horizontal="center" vertical="center"/>
    </xf>
    <xf numFmtId="0" fontId="79" fillId="0" borderId="0" xfId="0" applyFont="1"/>
    <xf numFmtId="0" fontId="16" fillId="11" borderId="6" xfId="1" applyFont="1" applyFill="1" applyBorder="1" applyAlignment="1">
      <alignment vertical="center" wrapText="1"/>
    </xf>
    <xf numFmtId="0" fontId="30" fillId="0" borderId="0" xfId="1" applyFont="1" applyAlignment="1">
      <alignment vertical="center"/>
    </xf>
    <xf numFmtId="0" fontId="30" fillId="0" borderId="0" xfId="1" applyFont="1" applyAlignment="1">
      <alignment horizontal="center" vertical="center"/>
    </xf>
    <xf numFmtId="0" fontId="16" fillId="0" borderId="0" xfId="1" applyFont="1" applyAlignment="1">
      <alignment horizontal="left" vertical="center"/>
    </xf>
    <xf numFmtId="0" fontId="30" fillId="0" borderId="0" xfId="1" applyFont="1" applyAlignment="1">
      <alignment horizontal="left" vertical="center"/>
    </xf>
    <xf numFmtId="0" fontId="16" fillId="0" borderId="0" xfId="1" applyFont="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4" xfId="1" applyFont="1" applyBorder="1" applyAlignment="1">
      <alignment horizontal="center" vertical="center"/>
    </xf>
    <xf numFmtId="0" fontId="16" fillId="0" borderId="6" xfId="1" applyFont="1" applyBorder="1" applyAlignment="1">
      <alignment vertical="center"/>
    </xf>
    <xf numFmtId="0" fontId="16" fillId="0" borderId="6" xfId="1" applyFont="1" applyBorder="1" applyAlignment="1">
      <alignment vertical="center" wrapText="1"/>
    </xf>
    <xf numFmtId="0" fontId="15" fillId="0" borderId="0" xfId="1" applyAlignment="1">
      <alignment horizontal="center" vertical="center"/>
    </xf>
    <xf numFmtId="0" fontId="16" fillId="0" borderId="7" xfId="1" applyFont="1" applyBorder="1" applyAlignment="1">
      <alignment vertical="center" wrapText="1"/>
    </xf>
    <xf numFmtId="0" fontId="16" fillId="0" borderId="11" xfId="1" applyFont="1" applyBorder="1" applyAlignment="1">
      <alignment vertical="center"/>
    </xf>
    <xf numFmtId="0" fontId="16" fillId="0" borderId="11" xfId="1" applyFont="1" applyBorder="1" applyAlignment="1">
      <alignment vertical="center" wrapText="1"/>
    </xf>
    <xf numFmtId="0" fontId="16" fillId="0" borderId="0" xfId="1" applyFont="1" applyAlignment="1">
      <alignment vertical="center"/>
    </xf>
    <xf numFmtId="0" fontId="16" fillId="0" borderId="0" xfId="1" applyFont="1" applyAlignment="1">
      <alignment vertical="center" wrapText="1"/>
    </xf>
    <xf numFmtId="0" fontId="16" fillId="0" borderId="9" xfId="1" applyFont="1" applyBorder="1" applyAlignment="1">
      <alignment vertical="center" wrapText="1"/>
    </xf>
    <xf numFmtId="0" fontId="16" fillId="0" borderId="5" xfId="1" applyFont="1" applyBorder="1" applyAlignment="1">
      <alignment vertical="center"/>
    </xf>
    <xf numFmtId="0" fontId="16" fillId="0" borderId="15" xfId="1" applyFont="1" applyBorder="1" applyAlignment="1">
      <alignment vertical="center"/>
    </xf>
    <xf numFmtId="0" fontId="16" fillId="0" borderId="5" xfId="1" applyFont="1" applyBorder="1" applyAlignment="1">
      <alignment horizontal="left" vertical="center"/>
    </xf>
    <xf numFmtId="0" fontId="16" fillId="0" borderId="0" xfId="1" applyFont="1" applyBorder="1" applyAlignment="1">
      <alignment vertical="center"/>
    </xf>
    <xf numFmtId="0" fontId="16" fillId="0" borderId="6" xfId="1" applyFont="1" applyBorder="1" applyAlignment="1">
      <alignment horizontal="left" vertical="center" wrapText="1"/>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7" xfId="1" applyFont="1" applyBorder="1" applyAlignment="1">
      <alignment vertical="top"/>
    </xf>
    <xf numFmtId="0" fontId="16" fillId="0" borderId="8" xfId="1" applyFont="1" applyBorder="1" applyAlignment="1">
      <alignment vertical="center"/>
    </xf>
    <xf numFmtId="0" fontId="16" fillId="0" borderId="9" xfId="1" applyFont="1" applyBorder="1" applyAlignment="1">
      <alignment horizontal="center" vertical="center"/>
    </xf>
    <xf numFmtId="0" fontId="16" fillId="0" borderId="14" xfId="1" applyFont="1" applyBorder="1" applyAlignment="1">
      <alignment vertical="center"/>
    </xf>
    <xf numFmtId="0" fontId="16" fillId="0" borderId="8" xfId="1" applyFont="1" applyBorder="1" applyAlignment="1">
      <alignment horizontal="left" vertical="center"/>
    </xf>
    <xf numFmtId="0" fontId="16" fillId="0" borderId="27" xfId="1" applyFont="1" applyBorder="1" applyAlignment="1">
      <alignment vertical="center"/>
    </xf>
    <xf numFmtId="0" fontId="16" fillId="0" borderId="28" xfId="1" applyFont="1" applyBorder="1" applyAlignment="1">
      <alignment horizontal="left" vertical="center"/>
    </xf>
    <xf numFmtId="0" fontId="16" fillId="0" borderId="0" xfId="1" applyFont="1" applyBorder="1" applyAlignment="1">
      <alignment vertical="top"/>
    </xf>
    <xf numFmtId="0" fontId="16" fillId="0" borderId="9" xfId="1" applyFont="1" applyBorder="1" applyAlignment="1">
      <alignment vertical="top"/>
    </xf>
    <xf numFmtId="0" fontId="16" fillId="0" borderId="33" xfId="1" applyFont="1" applyFill="1" applyBorder="1" applyAlignment="1">
      <alignment vertical="center"/>
    </xf>
    <xf numFmtId="0" fontId="15" fillId="0" borderId="34" xfId="1" applyFont="1" applyFill="1" applyBorder="1" applyAlignment="1">
      <alignment horizontal="center" vertical="center"/>
    </xf>
    <xf numFmtId="0" fontId="16" fillId="0" borderId="34" xfId="1" applyFont="1" applyFill="1" applyBorder="1" applyAlignment="1">
      <alignment horizontal="left" vertical="center" wrapText="1"/>
    </xf>
    <xf numFmtId="0" fontId="16" fillId="0" borderId="31" xfId="1" applyFont="1" applyBorder="1" applyAlignment="1">
      <alignment horizontal="left" vertical="center"/>
    </xf>
    <xf numFmtId="0" fontId="16" fillId="0" borderId="8" xfId="1" applyFont="1" applyBorder="1" applyAlignment="1">
      <alignment vertical="top"/>
    </xf>
    <xf numFmtId="0" fontId="16" fillId="0" borderId="9" xfId="1" applyFont="1" applyBorder="1" applyAlignment="1">
      <alignment horizontal="left" vertical="center"/>
    </xf>
    <xf numFmtId="0" fontId="16" fillId="0" borderId="34" xfId="1" applyFont="1" applyBorder="1" applyAlignment="1">
      <alignment vertical="center"/>
    </xf>
    <xf numFmtId="0" fontId="15" fillId="0" borderId="34" xfId="1" applyBorder="1" applyAlignment="1">
      <alignment vertical="center"/>
    </xf>
    <xf numFmtId="0" fontId="16" fillId="0" borderId="34" xfId="1" applyFont="1" applyBorder="1" applyAlignment="1">
      <alignment horizontal="left" vertical="center" wrapText="1"/>
    </xf>
    <xf numFmtId="0" fontId="15" fillId="0" borderId="34" xfId="1" applyBorder="1" applyAlignment="1">
      <alignment horizontal="left" vertical="center"/>
    </xf>
    <xf numFmtId="0" fontId="15" fillId="0" borderId="35" xfId="1" applyBorder="1" applyAlignment="1">
      <alignment horizontal="left" vertical="center"/>
    </xf>
    <xf numFmtId="0" fontId="16" fillId="0" borderId="33" xfId="1" applyFont="1" applyBorder="1" applyAlignment="1">
      <alignment horizontal="left" vertical="center" shrinkToFit="1"/>
    </xf>
    <xf numFmtId="0" fontId="16" fillId="0" borderId="34" xfId="1" applyFont="1" applyBorder="1" applyAlignment="1">
      <alignment horizontal="left" vertical="center"/>
    </xf>
    <xf numFmtId="0" fontId="16" fillId="0" borderId="35" xfId="1" applyFont="1" applyBorder="1" applyAlignment="1">
      <alignment horizontal="left" vertical="center"/>
    </xf>
    <xf numFmtId="0" fontId="16" fillId="0" borderId="122" xfId="1" applyFont="1" applyFill="1" applyBorder="1" applyAlignment="1">
      <alignment horizontal="left" vertical="center" wrapText="1"/>
    </xf>
    <xf numFmtId="0" fontId="16" fillId="0" borderId="123" xfId="1" applyFont="1" applyFill="1" applyBorder="1" applyAlignment="1">
      <alignment vertical="center"/>
    </xf>
    <xf numFmtId="0" fontId="16" fillId="0" borderId="123" xfId="1" applyFont="1" applyFill="1" applyBorder="1" applyAlignment="1">
      <alignment horizontal="left" vertical="center" wrapText="1"/>
    </xf>
    <xf numFmtId="0" fontId="15" fillId="0" borderId="123" xfId="1" applyFont="1" applyFill="1" applyBorder="1" applyAlignment="1">
      <alignment horizontal="center" vertical="center"/>
    </xf>
    <xf numFmtId="0" fontId="16" fillId="0" borderId="123" xfId="1" applyFont="1" applyFill="1" applyBorder="1" applyAlignment="1">
      <alignment horizontal="left" vertical="center"/>
    </xf>
    <xf numFmtId="0" fontId="16" fillId="0" borderId="124" xfId="1" applyFont="1" applyFill="1" applyBorder="1" applyAlignment="1">
      <alignment horizontal="left" vertical="center"/>
    </xf>
    <xf numFmtId="0" fontId="15" fillId="0" borderId="0" xfId="1" applyFont="1" applyFill="1" applyBorder="1" applyAlignment="1">
      <alignment horizontal="center" vertical="center"/>
    </xf>
    <xf numFmtId="0" fontId="15" fillId="0" borderId="27" xfId="1" applyFont="1" applyFill="1" applyBorder="1" applyAlignment="1">
      <alignment horizontal="center" vertical="center"/>
    </xf>
    <xf numFmtId="0" fontId="16" fillId="0" borderId="82" xfId="1" applyFont="1" applyBorder="1" applyAlignment="1">
      <alignment vertical="center"/>
    </xf>
    <xf numFmtId="0" fontId="15" fillId="0" borderId="42" xfId="1" applyFont="1" applyFill="1" applyBorder="1" applyAlignment="1">
      <alignment horizontal="center" vertical="center"/>
    </xf>
    <xf numFmtId="0" fontId="15" fillId="0" borderId="30" xfId="1" applyFont="1" applyFill="1" applyBorder="1" applyAlignment="1">
      <alignment horizontal="center" vertical="center"/>
    </xf>
    <xf numFmtId="0" fontId="16" fillId="0" borderId="10" xfId="1" applyFont="1" applyBorder="1" applyAlignment="1">
      <alignment horizontal="left" vertical="center"/>
    </xf>
    <xf numFmtId="0" fontId="16" fillId="0" borderId="12" xfId="1" applyFont="1" applyBorder="1" applyAlignment="1">
      <alignment vertical="center" wrapText="1"/>
    </xf>
    <xf numFmtId="0" fontId="16" fillId="0" borderId="11" xfId="1" applyFont="1" applyBorder="1" applyAlignment="1">
      <alignment vertical="top"/>
    </xf>
    <xf numFmtId="0" fontId="16" fillId="0" borderId="12" xfId="1" applyFont="1" applyBorder="1" applyAlignment="1">
      <alignment vertical="top"/>
    </xf>
    <xf numFmtId="0" fontId="16" fillId="0" borderId="0" xfId="1" applyFont="1" applyAlignment="1">
      <alignment horizontal="center"/>
    </xf>
    <xf numFmtId="0" fontId="16" fillId="0" borderId="51" xfId="1" applyFont="1" applyBorder="1" applyAlignment="1">
      <alignment horizontal="center" vertical="center"/>
    </xf>
    <xf numFmtId="0" fontId="16" fillId="0" borderId="5" xfId="1" applyFont="1" applyBorder="1" applyAlignment="1">
      <alignment horizontal="center" vertical="center"/>
    </xf>
    <xf numFmtId="0" fontId="16" fillId="0" borderId="10" xfId="1" applyFont="1" applyBorder="1" applyAlignment="1">
      <alignment horizontal="center" vertical="center"/>
    </xf>
    <xf numFmtId="0" fontId="16" fillId="0" borderId="12" xfId="1" applyFont="1" applyBorder="1" applyAlignment="1">
      <alignment horizontal="left" vertical="center"/>
    </xf>
    <xf numFmtId="0" fontId="16" fillId="0" borderId="15" xfId="1" applyFont="1" applyBorder="1" applyAlignment="1">
      <alignment vertical="center" wrapText="1"/>
    </xf>
    <xf numFmtId="0" fontId="16" fillId="0" borderId="5" xfId="1" applyFont="1" applyBorder="1" applyAlignment="1">
      <alignment horizontal="left" vertical="center" wrapText="1"/>
    </xf>
    <xf numFmtId="14" fontId="16" fillId="0" borderId="0" xfId="1" applyNumberFormat="1" applyFont="1" applyAlignment="1">
      <alignment horizontal="left" vertical="center"/>
    </xf>
    <xf numFmtId="0" fontId="16" fillId="0" borderId="14" xfId="1" applyFont="1" applyBorder="1" applyAlignment="1">
      <alignment vertical="center" wrapText="1"/>
    </xf>
    <xf numFmtId="0" fontId="16" fillId="0" borderId="8" xfId="1" applyFont="1" applyBorder="1" applyAlignment="1">
      <alignment horizontal="left" vertical="center" wrapText="1"/>
    </xf>
    <xf numFmtId="0" fontId="16" fillId="0" borderId="36" xfId="1" applyFont="1" applyFill="1" applyBorder="1" applyAlignment="1">
      <alignment vertical="center"/>
    </xf>
    <xf numFmtId="0" fontId="15" fillId="0" borderId="36" xfId="1" applyFont="1" applyFill="1" applyBorder="1" applyAlignment="1">
      <alignment horizontal="center" vertical="center"/>
    </xf>
    <xf numFmtId="0" fontId="16" fillId="0" borderId="43" xfId="1" applyFont="1" applyFill="1" applyBorder="1" applyAlignment="1">
      <alignment vertical="center"/>
    </xf>
    <xf numFmtId="0" fontId="15" fillId="0" borderId="43" xfId="1" applyFont="1" applyFill="1" applyBorder="1" applyAlignment="1">
      <alignment horizontal="center" vertical="center"/>
    </xf>
    <xf numFmtId="0" fontId="15" fillId="0" borderId="27" xfId="1" applyFont="1" applyFill="1" applyBorder="1" applyAlignment="1">
      <alignment vertical="center"/>
    </xf>
    <xf numFmtId="0" fontId="15" fillId="0" borderId="27" xfId="1" applyFont="1" applyFill="1" applyBorder="1" applyAlignment="1">
      <alignment horizontal="left" vertical="center"/>
    </xf>
    <xf numFmtId="0" fontId="15" fillId="0" borderId="28" xfId="1" applyFont="1" applyFill="1" applyBorder="1" applyAlignment="1">
      <alignment horizontal="left" vertical="center"/>
    </xf>
    <xf numFmtId="0" fontId="80" fillId="0" borderId="30" xfId="1" applyFont="1" applyFill="1" applyBorder="1" applyAlignment="1">
      <alignment horizontal="left" vertical="center"/>
    </xf>
    <xf numFmtId="0" fontId="80" fillId="0" borderId="31" xfId="1" applyFont="1" applyFill="1" applyBorder="1" applyAlignment="1">
      <alignment horizontal="left" vertical="center"/>
    </xf>
    <xf numFmtId="0" fontId="16" fillId="0" borderId="0" xfId="1" applyFont="1" applyAlignment="1">
      <alignment horizontal="right" vertical="center"/>
    </xf>
    <xf numFmtId="0" fontId="16" fillId="0" borderId="2" xfId="1" applyFont="1" applyBorder="1" applyAlignment="1">
      <alignment horizontal="center" vertical="center"/>
    </xf>
    <xf numFmtId="0" fontId="16" fillId="0" borderId="3" xfId="1" applyFont="1" applyBorder="1" applyAlignment="1">
      <alignment vertical="center"/>
    </xf>
    <xf numFmtId="0" fontId="19" fillId="0" borderId="3" xfId="1" applyFont="1" applyBorder="1" applyAlignment="1">
      <alignment vertical="center"/>
    </xf>
    <xf numFmtId="0" fontId="19" fillId="0" borderId="4" xfId="1" applyFont="1" applyBorder="1" applyAlignment="1">
      <alignment vertical="center"/>
    </xf>
    <xf numFmtId="0" fontId="16" fillId="0" borderId="0" xfId="1" applyFont="1"/>
    <xf numFmtId="0" fontId="19" fillId="0" borderId="6" xfId="1" applyFont="1" applyBorder="1" applyAlignment="1">
      <alignment vertical="center"/>
    </xf>
    <xf numFmtId="0" fontId="19" fillId="0" borderId="7" xfId="1" applyFont="1" applyBorder="1" applyAlignment="1">
      <alignment vertical="center"/>
    </xf>
    <xf numFmtId="0" fontId="16" fillId="0" borderId="11" xfId="1" applyFont="1" applyBorder="1" applyAlignment="1">
      <alignment horizontal="left" vertical="center"/>
    </xf>
    <xf numFmtId="0" fontId="19" fillId="0" borderId="11" xfId="1" applyFont="1" applyBorder="1" applyAlignment="1">
      <alignment vertical="center"/>
    </xf>
    <xf numFmtId="0" fontId="19" fillId="0" borderId="12" xfId="1" applyFont="1" applyBorder="1" applyAlignment="1">
      <alignment vertical="center"/>
    </xf>
    <xf numFmtId="176" fontId="16" fillId="0" borderId="8" xfId="1" applyNumberFormat="1" applyFont="1" applyBorder="1" applyAlignment="1">
      <alignment horizontal="center" vertical="center"/>
    </xf>
    <xf numFmtId="0" fontId="18" fillId="0" borderId="0" xfId="1" applyFont="1" applyAlignment="1">
      <alignment horizontal="center" vertical="center"/>
    </xf>
    <xf numFmtId="0" fontId="16" fillId="0" borderId="9" xfId="1" applyFont="1" applyBorder="1" applyAlignment="1">
      <alignment vertical="center"/>
    </xf>
    <xf numFmtId="0" fontId="16" fillId="0" borderId="1" xfId="1" applyFont="1" applyBorder="1" applyAlignment="1">
      <alignment horizontal="center"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21" fillId="0" borderId="0" xfId="1" applyFont="1" applyAlignment="1">
      <alignment horizontal="center" vertical="center"/>
    </xf>
    <xf numFmtId="0" fontId="19" fillId="0" borderId="3" xfId="1" applyFont="1" applyBorder="1" applyAlignment="1">
      <alignment horizontal="left" vertical="center"/>
    </xf>
    <xf numFmtId="176" fontId="16" fillId="0" borderId="0" xfId="1" applyNumberFormat="1" applyFont="1" applyAlignment="1">
      <alignment vertical="center"/>
    </xf>
    <xf numFmtId="176" fontId="16" fillId="0" borderId="11" xfId="1" applyNumberFormat="1" applyFont="1" applyBorder="1" applyAlignment="1">
      <alignment vertical="center"/>
    </xf>
    <xf numFmtId="0" fontId="16" fillId="0" borderId="12" xfId="1" applyFont="1" applyBorder="1" applyAlignment="1">
      <alignment vertical="center"/>
    </xf>
    <xf numFmtId="0" fontId="16" fillId="0" borderId="0" xfId="1" applyFont="1" applyAlignment="1">
      <alignment horizontal="center" vertical="center" wrapText="1"/>
    </xf>
    <xf numFmtId="0" fontId="16" fillId="0" borderId="7" xfId="1" applyFont="1" applyBorder="1" applyAlignment="1">
      <alignment vertical="center"/>
    </xf>
    <xf numFmtId="0" fontId="20" fillId="0" borderId="9" xfId="1" applyFont="1" applyBorder="1" applyAlignment="1">
      <alignment vertical="center" shrinkToFit="1"/>
    </xf>
    <xf numFmtId="0" fontId="16" fillId="0" borderId="13" xfId="1" applyFont="1" applyBorder="1" applyAlignment="1">
      <alignment horizontal="center" vertical="center"/>
    </xf>
    <xf numFmtId="0" fontId="19" fillId="0" borderId="10" xfId="1" applyFont="1" applyBorder="1" applyAlignment="1">
      <alignment horizontal="left" vertical="center"/>
    </xf>
    <xf numFmtId="0" fontId="22" fillId="0" borderId="0" xfId="1" applyFont="1" applyAlignment="1">
      <alignment vertical="top"/>
    </xf>
    <xf numFmtId="0" fontId="16" fillId="0" borderId="11" xfId="1" applyFont="1" applyBorder="1"/>
    <xf numFmtId="0" fontId="16" fillId="0" borderId="6" xfId="1" applyFont="1" applyBorder="1"/>
    <xf numFmtId="0" fontId="15" fillId="0" borderId="0" xfId="1" applyFont="1" applyFill="1"/>
    <xf numFmtId="0" fontId="15" fillId="0" borderId="0" xfId="1"/>
    <xf numFmtId="0" fontId="16" fillId="0" borderId="3" xfId="1" applyFont="1" applyBorder="1" applyAlignment="1">
      <alignment horizontal="center" vertical="center"/>
    </xf>
    <xf numFmtId="0" fontId="16" fillId="0" borderId="7" xfId="1" applyFont="1" applyBorder="1" applyAlignment="1">
      <alignment horizontal="left" vertical="center" wrapText="1"/>
    </xf>
    <xf numFmtId="0" fontId="16" fillId="0" borderId="8" xfId="1" applyFont="1" applyBorder="1" applyAlignment="1">
      <alignment horizontal="center" vertical="center"/>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180" fontId="16" fillId="0" borderId="0" xfId="1" applyNumberFormat="1" applyFont="1" applyAlignment="1">
      <alignment horizontal="left" vertical="center"/>
    </xf>
    <xf numFmtId="0" fontId="16" fillId="0" borderId="8" xfId="1" applyFont="1" applyBorder="1" applyAlignment="1">
      <alignment horizontal="left" vertical="center" indent="1"/>
    </xf>
    <xf numFmtId="0" fontId="44" fillId="0" borderId="0" xfId="1" applyFont="1" applyAlignment="1">
      <alignment horizontal="left" vertical="center"/>
    </xf>
    <xf numFmtId="0" fontId="81" fillId="0" borderId="0" xfId="29" applyFont="1" applyFill="1">
      <alignment vertical="center"/>
    </xf>
    <xf numFmtId="0" fontId="14" fillId="0" borderId="0" xfId="29">
      <alignment vertical="center"/>
    </xf>
    <xf numFmtId="0" fontId="14" fillId="0" borderId="0" xfId="29" applyAlignment="1">
      <alignment horizontal="right" vertical="center"/>
    </xf>
    <xf numFmtId="0" fontId="14" fillId="0" borderId="0" xfId="29" applyAlignment="1">
      <alignment horizontal="center" vertical="center"/>
    </xf>
    <xf numFmtId="0" fontId="14" fillId="3" borderId="0" xfId="29" applyFill="1" applyAlignment="1">
      <alignment horizontal="center" vertical="center"/>
    </xf>
    <xf numFmtId="0" fontId="14" fillId="0" borderId="4" xfId="29" applyBorder="1" applyAlignment="1">
      <alignment horizontal="center" vertical="center"/>
    </xf>
    <xf numFmtId="0" fontId="14" fillId="0" borderId="4" xfId="29" applyBorder="1">
      <alignment vertical="center"/>
    </xf>
    <xf numFmtId="0" fontId="14" fillId="0" borderId="11" xfId="29" applyBorder="1">
      <alignment vertical="center"/>
    </xf>
    <xf numFmtId="0" fontId="14" fillId="0" borderId="11" xfId="29" applyBorder="1" applyAlignment="1">
      <alignment horizontal="center" vertical="center" wrapText="1"/>
    </xf>
    <xf numFmtId="0" fontId="14" fillId="0" borderId="11" xfId="29" applyBorder="1" applyAlignment="1">
      <alignment horizontal="center" vertical="center"/>
    </xf>
    <xf numFmtId="179" fontId="14" fillId="0" borderId="11" xfId="29" applyNumberFormat="1" applyBorder="1" applyAlignment="1">
      <alignment horizontal="center" vertical="center"/>
    </xf>
    <xf numFmtId="176" fontId="0" fillId="0" borderId="11" xfId="30" applyNumberFormat="1" applyFont="1" applyFill="1" applyBorder="1" applyAlignment="1">
      <alignment horizontal="center" vertical="center"/>
    </xf>
    <xf numFmtId="0" fontId="14" fillId="0" borderId="6" xfId="29" applyBorder="1">
      <alignment vertical="center"/>
    </xf>
    <xf numFmtId="0" fontId="16" fillId="0" borderId="2" xfId="1" applyFont="1" applyBorder="1" applyAlignment="1">
      <alignment vertical="center"/>
    </xf>
    <xf numFmtId="0" fontId="16" fillId="0" borderId="4" xfId="1" applyFont="1" applyBorder="1" applyAlignment="1">
      <alignment vertical="center"/>
    </xf>
    <xf numFmtId="0" fontId="16" fillId="0" borderId="2" xfId="1" applyFont="1" applyBorder="1" applyAlignment="1">
      <alignment horizontal="left" vertical="center"/>
    </xf>
    <xf numFmtId="0" fontId="16" fillId="0" borderId="8" xfId="1" applyFont="1" applyBorder="1" applyAlignment="1">
      <alignment vertical="center" wrapText="1"/>
    </xf>
    <xf numFmtId="0" fontId="21" fillId="0" borderId="1"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1" fillId="0" borderId="9" xfId="1" applyFont="1" applyBorder="1" applyAlignment="1">
      <alignment vertical="center"/>
    </xf>
    <xf numFmtId="0" fontId="16" fillId="0" borderId="0" xfId="1" applyFont="1" applyAlignment="1">
      <alignment horizontal="left"/>
    </xf>
    <xf numFmtId="0" fontId="81" fillId="0" borderId="15" xfId="0" applyFont="1" applyFill="1" applyBorder="1" applyAlignment="1">
      <alignment vertical="center" shrinkToFit="1"/>
    </xf>
    <xf numFmtId="0" fontId="81" fillId="0" borderId="1" xfId="0" applyFont="1" applyBorder="1" applyAlignment="1">
      <alignment horizontal="center" vertical="center"/>
    </xf>
    <xf numFmtId="0" fontId="81" fillId="0" borderId="1" xfId="0" applyFont="1" applyBorder="1" applyAlignment="1">
      <alignment horizontal="center" vertical="center" wrapText="1"/>
    </xf>
    <xf numFmtId="0" fontId="0" fillId="0" borderId="1" xfId="0" applyBorder="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34" fillId="0" borderId="0" xfId="1" applyFont="1" applyAlignment="1">
      <alignment horizontal="center"/>
    </xf>
    <xf numFmtId="0" fontId="35" fillId="0" borderId="0" xfId="1" applyFont="1" applyAlignment="1"/>
    <xf numFmtId="0" fontId="38" fillId="0" borderId="1" xfId="1" applyFont="1" applyBorder="1" applyAlignment="1">
      <alignment horizontal="center" vertical="center" wrapText="1"/>
    </xf>
    <xf numFmtId="0" fontId="38" fillId="0" borderId="1" xfId="1" applyFont="1" applyBorder="1" applyAlignment="1">
      <alignment horizontal="center" vertical="center"/>
    </xf>
    <xf numFmtId="0" fontId="35" fillId="0" borderId="0" xfId="1" applyFont="1" applyAlignment="1">
      <alignment horizontal="center"/>
    </xf>
    <xf numFmtId="0" fontId="35" fillId="0" borderId="0" xfId="1" applyFont="1" applyAlignment="1">
      <alignment vertical="center"/>
    </xf>
    <xf numFmtId="0" fontId="16" fillId="0" borderId="33" xfId="1" applyFont="1" applyBorder="1" applyAlignment="1">
      <alignment horizontal="left" vertical="center"/>
    </xf>
    <xf numFmtId="0" fontId="16" fillId="0" borderId="33" xfId="1" applyFont="1" applyBorder="1" applyAlignment="1">
      <alignment horizontal="left" vertical="center" wrapText="1"/>
    </xf>
    <xf numFmtId="0" fontId="15" fillId="0" borderId="0" xfId="1" applyBorder="1" applyAlignment="1">
      <alignment horizontal="center" vertical="center"/>
    </xf>
    <xf numFmtId="0" fontId="16" fillId="0" borderId="30" xfId="1" applyFont="1" applyBorder="1" applyAlignment="1">
      <alignment horizontal="left" vertical="center"/>
    </xf>
    <xf numFmtId="0" fontId="16" fillId="0" borderId="0" xfId="1" applyFont="1" applyBorder="1" applyAlignment="1">
      <alignment horizontal="left" vertical="center"/>
    </xf>
    <xf numFmtId="0" fontId="16" fillId="0" borderId="27" xfId="1" applyFont="1" applyBorder="1" applyAlignment="1">
      <alignment horizontal="left" vertical="center"/>
    </xf>
    <xf numFmtId="0" fontId="16" fillId="0" borderId="0" xfId="1" applyFont="1" applyFill="1" applyBorder="1" applyAlignment="1">
      <alignment horizontal="left" vertical="center"/>
    </xf>
    <xf numFmtId="0" fontId="16" fillId="0" borderId="27" xfId="1" applyFont="1" applyFill="1" applyBorder="1" applyAlignment="1">
      <alignment horizontal="left" vertical="center"/>
    </xf>
    <xf numFmtId="0" fontId="16" fillId="0" borderId="29" xfId="1" applyFont="1" applyFill="1" applyBorder="1" applyAlignment="1">
      <alignment horizontal="left" vertical="center" wrapText="1"/>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12" xfId="1" applyFont="1" applyBorder="1" applyAlignment="1">
      <alignment horizontal="center" vertical="center"/>
    </xf>
    <xf numFmtId="0" fontId="16" fillId="0" borderId="27"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10" xfId="1" applyFont="1" applyBorder="1" applyAlignment="1">
      <alignment vertical="center"/>
    </xf>
    <xf numFmtId="0" fontId="16" fillId="0" borderId="13" xfId="1" applyFont="1" applyBorder="1" applyAlignment="1">
      <alignmen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10" xfId="1" applyFont="1" applyBorder="1" applyAlignment="1">
      <alignment horizontal="left" vertical="center"/>
    </xf>
    <xf numFmtId="0" fontId="16" fillId="0" borderId="6" xfId="1" applyFont="1" applyBorder="1" applyAlignment="1">
      <alignment horizontal="left" vertical="center" wrapText="1"/>
    </xf>
    <xf numFmtId="0" fontId="16" fillId="0" borderId="9" xfId="1" applyFont="1" applyBorder="1" applyAlignment="1">
      <alignment vertical="center" wrapText="1"/>
    </xf>
    <xf numFmtId="0" fontId="25"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shrinkToFit="1"/>
    </xf>
    <xf numFmtId="0" fontId="0" fillId="0" borderId="0" xfId="0" applyAlignment="1">
      <alignment vertical="center"/>
    </xf>
    <xf numFmtId="177" fontId="2" fillId="3" borderId="14" xfId="2" applyNumberFormat="1" applyFont="1" applyFill="1" applyBorder="1" applyAlignment="1">
      <alignment horizontal="center" vertical="center"/>
    </xf>
    <xf numFmtId="0" fontId="2" fillId="2" borderId="13" xfId="2" applyFont="1" applyFill="1" applyBorder="1" applyAlignment="1">
      <alignment horizontal="center" vertical="center"/>
    </xf>
    <xf numFmtId="0" fontId="2" fillId="3" borderId="13" xfId="2" applyFont="1" applyFill="1" applyBorder="1" applyAlignment="1">
      <alignment horizontal="center" vertical="center"/>
    </xf>
    <xf numFmtId="0" fontId="40" fillId="3" borderId="1" xfId="1" applyFont="1" applyFill="1" applyBorder="1" applyAlignment="1">
      <alignment horizontal="justify" vertical="top" wrapText="1"/>
    </xf>
    <xf numFmtId="0" fontId="42" fillId="0" borderId="129" xfId="1" applyFont="1" applyBorder="1" applyAlignment="1">
      <alignment horizontal="center" vertical="center"/>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6" fillId="0" borderId="8" xfId="9"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4" fillId="0" borderId="0" xfId="0" applyFont="1" applyBorder="1" applyAlignment="1">
      <alignment vertical="center" wrapText="1"/>
    </xf>
    <xf numFmtId="0" fontId="50" fillId="0" borderId="0" xfId="0" applyFont="1" applyBorder="1" applyAlignment="1">
      <alignment vertical="center" wrapText="1"/>
    </xf>
    <xf numFmtId="0" fontId="0" fillId="0" borderId="0" xfId="0" applyAlignment="1">
      <alignment horizontal="left" vertical="center" shrinkToFit="1"/>
    </xf>
    <xf numFmtId="0" fontId="82" fillId="0" borderId="11"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0" xfId="0" applyFont="1" applyAlignment="1">
      <alignment horizontal="left" vertical="center" shrinkToFit="1"/>
    </xf>
    <xf numFmtId="0" fontId="42" fillId="0" borderId="0" xfId="1" applyFont="1" applyAlignment="1">
      <alignment horizontal="justify" vertical="center"/>
    </xf>
    <xf numFmtId="0" fontId="35" fillId="0" borderId="0" xfId="1" applyFont="1" applyAlignment="1">
      <alignment vertical="center"/>
    </xf>
    <xf numFmtId="0" fontId="40" fillId="0" borderId="0" xfId="1" applyFont="1" applyAlignment="1">
      <alignment horizontal="justify" vertical="center"/>
    </xf>
    <xf numFmtId="0" fontId="42" fillId="0" borderId="125" xfId="1" applyFont="1" applyBorder="1" applyAlignment="1">
      <alignment horizontal="center" vertical="center"/>
    </xf>
    <xf numFmtId="0" fontId="42" fillId="0" borderId="126" xfId="1" applyFont="1" applyBorder="1" applyAlignment="1">
      <alignment horizontal="center" vertical="center"/>
    </xf>
    <xf numFmtId="0" fontId="42" fillId="0" borderId="127" xfId="1" applyFont="1" applyBorder="1" applyAlignment="1">
      <alignment horizontal="center" vertical="center"/>
    </xf>
    <xf numFmtId="0" fontId="42" fillId="0" borderId="128" xfId="1" applyFont="1" applyBorder="1" applyAlignment="1">
      <alignment horizontal="center" vertical="center"/>
    </xf>
    <xf numFmtId="0" fontId="41" fillId="0" borderId="0" xfId="1" applyFont="1" applyAlignment="1">
      <alignment horizontal="justify" wrapText="1"/>
    </xf>
    <xf numFmtId="0" fontId="35" fillId="0" borderId="0" xfId="1" applyFont="1" applyAlignment="1">
      <alignment wrapText="1"/>
    </xf>
    <xf numFmtId="0" fontId="35" fillId="0" borderId="0" xfId="1" applyFont="1" applyAlignment="1"/>
    <xf numFmtId="0" fontId="41" fillId="0" borderId="0" xfId="1" applyFont="1" applyAlignment="1">
      <alignment horizontal="justify" vertical="center" wrapText="1"/>
    </xf>
    <xf numFmtId="0" fontId="41" fillId="0" borderId="0" xfId="1" applyFont="1" applyAlignment="1">
      <alignment vertical="center" wrapText="1"/>
    </xf>
    <xf numFmtId="0" fontId="42" fillId="0" borderId="0" xfId="1" applyFont="1" applyAlignment="1">
      <alignment horizontal="justify"/>
    </xf>
    <xf numFmtId="0" fontId="34" fillId="0" borderId="0" xfId="1" applyFont="1" applyAlignment="1">
      <alignment horizontal="center"/>
    </xf>
    <xf numFmtId="0" fontId="35" fillId="0" borderId="0" xfId="1" applyFont="1" applyAlignment="1">
      <alignment horizontal="center"/>
    </xf>
    <xf numFmtId="0" fontId="42" fillId="0" borderId="65" xfId="1" applyFont="1" applyBorder="1" applyAlignment="1">
      <alignment horizontal="center" vertical="center"/>
    </xf>
    <xf numFmtId="0" fontId="42" fillId="0" borderId="65" xfId="1" applyFont="1" applyBorder="1" applyAlignment="1">
      <alignment horizontal="left" vertical="center" wrapText="1"/>
    </xf>
    <xf numFmtId="0" fontId="42" fillId="3" borderId="65" xfId="1" applyFont="1" applyFill="1" applyBorder="1" applyAlignment="1">
      <alignment horizontal="center" vertical="center"/>
    </xf>
    <xf numFmtId="0" fontId="35" fillId="3" borderId="1" xfId="1" applyFont="1" applyFill="1" applyBorder="1" applyAlignment="1">
      <alignment horizontal="center" vertical="center"/>
    </xf>
    <xf numFmtId="0" fontId="38" fillId="0" borderId="0" xfId="1" applyFont="1" applyAlignment="1">
      <alignment horizontal="justify"/>
    </xf>
    <xf numFmtId="0" fontId="38" fillId="0" borderId="0" xfId="1" applyFont="1" applyAlignment="1"/>
    <xf numFmtId="0" fontId="40" fillId="0" borderId="1" xfId="1" applyFont="1" applyBorder="1" applyAlignment="1">
      <alignment horizontal="justify" vertical="center" wrapText="1"/>
    </xf>
    <xf numFmtId="0" fontId="35" fillId="0" borderId="1" xfId="1" applyFont="1" applyBorder="1" applyAlignment="1">
      <alignment vertical="center"/>
    </xf>
    <xf numFmtId="0" fontId="35" fillId="0" borderId="2" xfId="1" applyFont="1" applyBorder="1" applyAlignment="1">
      <alignment horizontal="center" vertical="center"/>
    </xf>
    <xf numFmtId="0" fontId="35" fillId="0" borderId="4" xfId="1" applyFont="1" applyBorder="1" applyAlignment="1">
      <alignment horizontal="center" vertical="center"/>
    </xf>
    <xf numFmtId="0" fontId="35" fillId="0" borderId="1" xfId="1" applyFont="1" applyBorder="1" applyAlignment="1">
      <alignment horizontal="center"/>
    </xf>
    <xf numFmtId="0" fontId="35" fillId="3" borderId="1" xfId="1" applyFont="1" applyFill="1" applyBorder="1" applyAlignment="1">
      <alignment horizontal="left" vertical="center" wrapText="1"/>
    </xf>
    <xf numFmtId="0" fontId="38" fillId="0" borderId="1" xfId="1" applyFont="1" applyBorder="1" applyAlignment="1">
      <alignment horizontal="center" vertical="center" wrapText="1"/>
    </xf>
    <xf numFmtId="0" fontId="38" fillId="0" borderId="1" xfId="1" applyFont="1" applyBorder="1" applyAlignment="1">
      <alignment horizontal="center" vertical="center"/>
    </xf>
    <xf numFmtId="0" fontId="38" fillId="3" borderId="2" xfId="1" applyFont="1" applyFill="1" applyBorder="1" applyAlignment="1">
      <alignment horizontal="center" vertical="center"/>
    </xf>
    <xf numFmtId="0" fontId="38" fillId="3" borderId="3" xfId="1" applyFont="1" applyFill="1" applyBorder="1" applyAlignment="1">
      <alignment horizontal="center" vertical="center"/>
    </xf>
    <xf numFmtId="0" fontId="38" fillId="3" borderId="4" xfId="1" applyFont="1" applyFill="1" applyBorder="1" applyAlignment="1">
      <alignment horizontal="center" vertical="center"/>
    </xf>
    <xf numFmtId="0" fontId="38" fillId="0" borderId="1" xfId="1" applyFont="1" applyBorder="1" applyAlignment="1">
      <alignment horizontal="left" vertical="center"/>
    </xf>
    <xf numFmtId="0" fontId="38" fillId="3" borderId="1" xfId="1" applyFont="1" applyFill="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96" xfId="1" applyFont="1" applyBorder="1" applyAlignment="1">
      <alignment horizontal="center" vertical="center"/>
    </xf>
    <xf numFmtId="0" fontId="16" fillId="0" borderId="121" xfId="1" applyFont="1" applyBorder="1" applyAlignment="1">
      <alignment horizontal="center" vertical="center"/>
    </xf>
    <xf numFmtId="0" fontId="16" fillId="0" borderId="97" xfId="1" applyFont="1" applyBorder="1" applyAlignment="1">
      <alignment horizontal="center" vertical="center"/>
    </xf>
    <xf numFmtId="0" fontId="30" fillId="0" borderId="0" xfId="1" applyFont="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1"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0" xfId="1" applyFont="1" applyAlignment="1">
      <alignment horizontal="center" vertical="center"/>
    </xf>
    <xf numFmtId="0" fontId="16" fillId="0" borderId="9" xfId="1" applyFont="1" applyBorder="1" applyAlignment="1">
      <alignment horizontal="center" vertical="center"/>
    </xf>
    <xf numFmtId="0" fontId="16" fillId="0" borderId="15" xfId="1" applyFont="1" applyBorder="1" applyAlignment="1">
      <alignment horizontal="left" vertical="center"/>
    </xf>
    <xf numFmtId="0" fontId="16" fillId="0" borderId="13" xfId="1" applyFont="1" applyBorder="1" applyAlignment="1">
      <alignment horizontal="left" vertical="center"/>
    </xf>
    <xf numFmtId="0" fontId="16" fillId="0" borderId="24" xfId="1" applyFont="1" applyBorder="1" applyAlignment="1">
      <alignment horizontal="center" vertical="center"/>
    </xf>
    <xf numFmtId="0" fontId="16" fillId="0" borderId="26" xfId="1" applyFont="1" applyBorder="1" applyAlignment="1">
      <alignment horizontal="center" vertical="center"/>
    </xf>
    <xf numFmtId="0" fontId="16" fillId="0" borderId="33" xfId="1" applyFont="1" applyBorder="1" applyAlignment="1">
      <alignment horizontal="left" vertical="center"/>
    </xf>
    <xf numFmtId="0" fontId="16" fillId="0" borderId="78" xfId="1" applyFont="1" applyBorder="1" applyAlignment="1">
      <alignment horizontal="center" vertical="center"/>
    </xf>
    <xf numFmtId="0" fontId="16" fillId="0" borderId="81" xfId="1" applyFont="1" applyBorder="1" applyAlignment="1">
      <alignment horizontal="center" vertical="center"/>
    </xf>
    <xf numFmtId="0" fontId="16" fillId="0" borderId="79" xfId="1" applyFont="1" applyBorder="1" applyAlignment="1">
      <alignment horizontal="center" vertical="center"/>
    </xf>
    <xf numFmtId="0" fontId="16" fillId="0" borderId="80" xfId="1" applyFont="1" applyBorder="1" applyAlignment="1">
      <alignment horizontal="center" vertical="center"/>
    </xf>
    <xf numFmtId="0" fontId="16" fillId="0" borderId="33" xfId="1" applyFont="1" applyBorder="1" applyAlignment="1">
      <alignment horizontal="left" vertical="center" wrapText="1"/>
    </xf>
    <xf numFmtId="0" fontId="15" fillId="0" borderId="30" xfId="1" applyBorder="1" applyAlignment="1">
      <alignment horizontal="center" vertical="center"/>
    </xf>
    <xf numFmtId="0" fontId="15" fillId="0" borderId="0" xfId="1" applyBorder="1" applyAlignment="1">
      <alignment horizontal="center" vertical="center"/>
    </xf>
    <xf numFmtId="0" fontId="15" fillId="0" borderId="27" xfId="1" applyBorder="1" applyAlignment="1">
      <alignment horizontal="center" vertical="center"/>
    </xf>
    <xf numFmtId="0" fontId="16" fillId="0" borderId="30" xfId="1" applyFont="1" applyBorder="1" applyAlignment="1">
      <alignment horizontal="left" vertical="center"/>
    </xf>
    <xf numFmtId="0" fontId="16" fillId="0" borderId="0" xfId="1" applyFont="1" applyBorder="1" applyAlignment="1">
      <alignment horizontal="left" vertical="center"/>
    </xf>
    <xf numFmtId="0" fontId="16" fillId="0" borderId="27" xfId="1" applyFont="1" applyBorder="1" applyAlignment="1">
      <alignment horizontal="left" vertical="center"/>
    </xf>
    <xf numFmtId="0" fontId="16" fillId="0" borderId="14" xfId="1" applyFont="1" applyFill="1" applyBorder="1" applyAlignment="1">
      <alignment horizontal="left" vertical="center" wrapText="1"/>
    </xf>
    <xf numFmtId="0" fontId="16" fillId="0" borderId="32" xfId="1" applyFont="1" applyFill="1" applyBorder="1" applyAlignment="1">
      <alignment horizontal="left" vertical="center" wrapText="1"/>
    </xf>
    <xf numFmtId="0" fontId="15" fillId="0" borderId="27" xfId="1" applyFont="1" applyFill="1" applyBorder="1" applyAlignment="1">
      <alignment horizontal="center" vertical="center" wrapText="1"/>
    </xf>
    <xf numFmtId="0" fontId="16" fillId="0" borderId="0" xfId="1" applyFont="1" applyFill="1" applyBorder="1" applyAlignment="1">
      <alignment horizontal="left" vertical="center"/>
    </xf>
    <xf numFmtId="0" fontId="16" fillId="0" borderId="27" xfId="1" applyFont="1" applyFill="1" applyBorder="1" applyAlignment="1">
      <alignment horizontal="left"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25" xfId="1" applyFont="1" applyBorder="1" applyAlignment="1">
      <alignment horizontal="center" vertical="center"/>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96" xfId="1" applyFont="1" applyBorder="1" applyAlignment="1">
      <alignment horizontal="center" vertical="center" wrapText="1"/>
    </xf>
    <xf numFmtId="0" fontId="16" fillId="0" borderId="97"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14" xfId="1" applyFont="1" applyBorder="1" applyAlignment="1">
      <alignment horizontal="left" vertical="center"/>
    </xf>
    <xf numFmtId="0" fontId="16" fillId="0" borderId="21" xfId="1" applyFont="1" applyBorder="1" applyAlignment="1">
      <alignment horizontal="center" vertical="top"/>
    </xf>
    <xf numFmtId="0" fontId="16" fillId="0" borderId="22" xfId="1" applyFont="1" applyBorder="1" applyAlignment="1">
      <alignment horizontal="center" vertical="top"/>
    </xf>
    <xf numFmtId="0" fontId="16" fillId="0" borderId="23" xfId="1" applyFont="1" applyBorder="1" applyAlignment="1">
      <alignment horizontal="center" vertical="top"/>
    </xf>
    <xf numFmtId="0" fontId="16" fillId="0" borderId="96" xfId="1" applyFont="1" applyBorder="1" applyAlignment="1">
      <alignment horizontal="center" vertical="top"/>
    </xf>
    <xf numFmtId="0" fontId="16" fillId="0" borderId="121" xfId="1" applyFont="1" applyBorder="1" applyAlignment="1">
      <alignment horizontal="center" vertical="top"/>
    </xf>
    <xf numFmtId="0" fontId="16" fillId="0" borderId="97" xfId="1" applyFont="1" applyBorder="1" applyAlignment="1">
      <alignment horizontal="center" vertical="top"/>
    </xf>
    <xf numFmtId="0" fontId="16" fillId="0" borderId="30" xfId="1" applyFont="1" applyFill="1" applyBorder="1" applyAlignment="1">
      <alignment horizontal="left" vertical="center"/>
    </xf>
    <xf numFmtId="0" fontId="16" fillId="0" borderId="0" xfId="1" applyFont="1" applyFill="1" applyAlignment="1">
      <alignment horizontal="center" vertical="center"/>
    </xf>
    <xf numFmtId="0" fontId="16" fillId="0" borderId="0" xfId="1" applyFont="1" applyFill="1" applyAlignment="1">
      <alignment horizontal="center" vertical="top"/>
    </xf>
    <xf numFmtId="0" fontId="16" fillId="0" borderId="0" xfId="1" applyFont="1" applyFill="1" applyAlignment="1">
      <alignment horizontal="left" vertical="top"/>
    </xf>
    <xf numFmtId="0" fontId="16" fillId="0" borderId="0" xfId="1" applyFont="1" applyFill="1" applyAlignment="1">
      <alignment horizontal="left"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49" fontId="16" fillId="0" borderId="6" xfId="1" applyNumberFormat="1" applyFont="1" applyFill="1" applyBorder="1" applyAlignment="1">
      <alignment horizontal="center" vertical="center" wrapText="1"/>
    </xf>
    <xf numFmtId="0" fontId="16" fillId="0" borderId="6"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6" fillId="0" borderId="27" xfId="1" applyFont="1" applyFill="1" applyBorder="1" applyAlignment="1">
      <alignment horizontal="left" vertical="center" wrapText="1"/>
    </xf>
    <xf numFmtId="0" fontId="16" fillId="0" borderId="28" xfId="1" applyFont="1" applyFill="1" applyBorder="1" applyAlignment="1">
      <alignment horizontal="left" vertical="center" wrapText="1"/>
    </xf>
    <xf numFmtId="0" fontId="16" fillId="0" borderId="42" xfId="1" applyFont="1" applyFill="1" applyBorder="1" applyAlignment="1">
      <alignment horizontal="justify" vertical="center" wrapText="1"/>
    </xf>
    <xf numFmtId="0" fontId="16" fillId="0" borderId="30" xfId="1" applyFont="1" applyFill="1" applyBorder="1" applyAlignment="1">
      <alignment horizontal="justify" vertical="center" wrapText="1"/>
    </xf>
    <xf numFmtId="0" fontId="16" fillId="0" borderId="31" xfId="1" applyFont="1" applyFill="1" applyBorder="1" applyAlignment="1">
      <alignment horizontal="justify" vertical="center" wrapText="1"/>
    </xf>
    <xf numFmtId="0" fontId="16" fillId="0" borderId="0" xfId="1" applyFont="1" applyFill="1" applyBorder="1" applyAlignment="1">
      <alignment horizontal="justify" vertical="center" wrapText="1"/>
    </xf>
    <xf numFmtId="0" fontId="16" fillId="0" borderId="7" xfId="1" applyFont="1" applyFill="1" applyBorder="1" applyAlignment="1">
      <alignment horizontal="center" vertical="center" wrapText="1"/>
    </xf>
    <xf numFmtId="0" fontId="16" fillId="0" borderId="44"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1" xfId="1" applyFont="1" applyFill="1" applyBorder="1" applyAlignment="1">
      <alignment horizontal="left" vertical="center"/>
    </xf>
    <xf numFmtId="0" fontId="16" fillId="0" borderId="37" xfId="1" applyFont="1" applyFill="1" applyBorder="1" applyAlignment="1">
      <alignment horizontal="left" vertical="center"/>
    </xf>
    <xf numFmtId="0" fontId="16" fillId="0" borderId="38" xfId="1" applyFont="1" applyFill="1" applyBorder="1" applyAlignment="1">
      <alignment horizontal="left" vertical="center"/>
    </xf>
    <xf numFmtId="0" fontId="16" fillId="0" borderId="39" xfId="1" applyFont="1" applyFill="1" applyBorder="1" applyAlignment="1">
      <alignment horizontal="left" vertical="center"/>
    </xf>
    <xf numFmtId="0" fontId="16" fillId="0" borderId="2"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1" xfId="1" applyFont="1" applyFill="1" applyBorder="1" applyAlignment="1">
      <alignment horizontal="left" wrapText="1"/>
    </xf>
    <xf numFmtId="0" fontId="16" fillId="0" borderId="2" xfId="1" applyFont="1" applyFill="1" applyBorder="1" applyAlignment="1">
      <alignment horizontal="center" wrapText="1"/>
    </xf>
    <xf numFmtId="0" fontId="16" fillId="0" borderId="3" xfId="1" applyFont="1" applyFill="1" applyBorder="1" applyAlignment="1">
      <alignment horizontal="center" wrapText="1"/>
    </xf>
    <xf numFmtId="0" fontId="16" fillId="0" borderId="4" xfId="1" applyFont="1" applyFill="1" applyBorder="1" applyAlignment="1">
      <alignment horizontal="center" wrapText="1"/>
    </xf>
    <xf numFmtId="0" fontId="15" fillId="0" borderId="1" xfId="1" applyFont="1" applyFill="1" applyBorder="1" applyAlignment="1">
      <alignment horizontal="left" wrapText="1"/>
    </xf>
    <xf numFmtId="0" fontId="15" fillId="0" borderId="2" xfId="1" applyFont="1" applyFill="1" applyBorder="1" applyAlignment="1">
      <alignment horizontal="left" wrapText="1"/>
    </xf>
    <xf numFmtId="0" fontId="16" fillId="0" borderId="2" xfId="1" applyFont="1" applyFill="1" applyBorder="1" applyAlignment="1">
      <alignment horizontal="center"/>
    </xf>
    <xf numFmtId="0" fontId="16" fillId="0" borderId="3" xfId="1" applyFont="1" applyFill="1" applyBorder="1" applyAlignment="1">
      <alignment horizontal="center"/>
    </xf>
    <xf numFmtId="0" fontId="16" fillId="0" borderId="4" xfId="1" applyFont="1" applyFill="1" applyBorder="1" applyAlignment="1">
      <alignment horizontal="center"/>
    </xf>
    <xf numFmtId="0" fontId="16"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6" fillId="0" borderId="15"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38" xfId="1" applyFont="1" applyFill="1" applyBorder="1" applyAlignment="1">
      <alignment horizontal="left" vertical="center" wrapText="1"/>
    </xf>
    <xf numFmtId="0" fontId="16" fillId="0" borderId="39" xfId="1" applyFont="1" applyFill="1" applyBorder="1" applyAlignment="1">
      <alignment horizontal="left" vertical="center" wrapText="1"/>
    </xf>
    <xf numFmtId="0" fontId="16" fillId="0" borderId="15" xfId="1" applyFont="1" applyFill="1" applyBorder="1" applyAlignment="1">
      <alignment horizontal="center" vertical="center" textRotation="255" shrinkToFit="1"/>
    </xf>
    <xf numFmtId="0" fontId="16" fillId="0" borderId="14" xfId="1" applyFont="1" applyFill="1" applyBorder="1" applyAlignment="1">
      <alignment horizontal="center" vertical="center" textRotation="255" shrinkToFit="1"/>
    </xf>
    <xf numFmtId="0" fontId="16" fillId="0" borderId="13" xfId="1" applyFont="1" applyFill="1" applyBorder="1" applyAlignment="1">
      <alignment horizontal="center" vertical="center" textRotation="255" shrinkToFit="1"/>
    </xf>
    <xf numFmtId="0" fontId="16" fillId="0" borderId="5" xfId="1" applyFont="1" applyFill="1" applyBorder="1" applyAlignment="1">
      <alignment horizontal="left" vertical="center" wrapText="1"/>
    </xf>
    <xf numFmtId="0" fontId="16" fillId="0" borderId="44" xfId="1" applyFont="1" applyFill="1" applyBorder="1" applyAlignment="1">
      <alignment horizontal="left" vertical="center" wrapText="1"/>
    </xf>
    <xf numFmtId="0" fontId="16" fillId="0" borderId="40"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6" fillId="0" borderId="15" xfId="1" applyFont="1" applyFill="1" applyBorder="1" applyAlignment="1">
      <alignment horizontal="center" vertical="center" textRotation="255" wrapText="1"/>
    </xf>
    <xf numFmtId="0" fontId="16" fillId="0" borderId="14" xfId="1" applyFont="1" applyFill="1" applyBorder="1" applyAlignment="1">
      <alignment horizontal="center" vertical="center" textRotation="255" wrapText="1"/>
    </xf>
    <xf numFmtId="0" fontId="16" fillId="0" borderId="13" xfId="1" applyFont="1" applyFill="1" applyBorder="1" applyAlignment="1">
      <alignment horizontal="center" vertical="center" textRotation="255" wrapText="1"/>
    </xf>
    <xf numFmtId="0" fontId="15" fillId="0" borderId="6"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21" fillId="11" borderId="1" xfId="1" applyFont="1" applyFill="1" applyBorder="1" applyAlignment="1">
      <alignment horizontal="left" vertical="center" wrapText="1"/>
    </xf>
    <xf numFmtId="0" fontId="16" fillId="11" borderId="5" xfId="1" applyFont="1" applyFill="1" applyBorder="1" applyAlignment="1">
      <alignment horizontal="center" vertical="center" wrapText="1"/>
    </xf>
    <xf numFmtId="0" fontId="16" fillId="11" borderId="6" xfId="1" applyFont="1" applyFill="1" applyBorder="1" applyAlignment="1">
      <alignment horizontal="center" vertical="center" wrapText="1"/>
    </xf>
    <xf numFmtId="49" fontId="16" fillId="11" borderId="6" xfId="1" applyNumberFormat="1" applyFont="1" applyFill="1" applyBorder="1" applyAlignment="1">
      <alignment horizontal="center" vertical="center" wrapText="1"/>
    </xf>
    <xf numFmtId="0" fontId="16" fillId="11" borderId="6" xfId="1" applyFont="1" applyFill="1" applyBorder="1" applyAlignment="1">
      <alignment horizontal="left" vertical="center" wrapText="1"/>
    </xf>
    <xf numFmtId="0" fontId="16" fillId="11" borderId="7" xfId="1" applyFont="1" applyFill="1" applyBorder="1" applyAlignment="1">
      <alignment horizontal="left" vertical="center" wrapText="1"/>
    </xf>
    <xf numFmtId="0" fontId="16" fillId="11" borderId="43" xfId="1" applyFont="1" applyFill="1" applyBorder="1" applyAlignment="1">
      <alignment horizontal="left" vertical="center" wrapText="1"/>
    </xf>
    <xf numFmtId="0" fontId="16" fillId="11" borderId="27" xfId="1" applyFont="1" applyFill="1" applyBorder="1" applyAlignment="1">
      <alignment horizontal="left" vertical="center" wrapText="1"/>
    </xf>
    <xf numFmtId="0" fontId="16" fillId="11" borderId="28" xfId="1" applyFont="1" applyFill="1" applyBorder="1" applyAlignment="1">
      <alignment horizontal="left" vertical="center" wrapText="1"/>
    </xf>
    <xf numFmtId="0" fontId="16" fillId="11" borderId="37" xfId="1" applyFont="1" applyFill="1" applyBorder="1" applyAlignment="1">
      <alignment horizontal="left" vertical="center" wrapText="1"/>
    </xf>
    <xf numFmtId="0" fontId="16" fillId="11" borderId="38" xfId="1" applyFont="1" applyFill="1" applyBorder="1" applyAlignment="1">
      <alignment horizontal="left" vertical="center" wrapText="1"/>
    </xf>
    <xf numFmtId="0" fontId="16" fillId="11" borderId="39" xfId="1" applyFont="1" applyFill="1" applyBorder="1" applyAlignment="1">
      <alignment horizontal="left" vertical="center" wrapText="1"/>
    </xf>
    <xf numFmtId="0" fontId="16" fillId="0" borderId="30" xfId="1" applyFont="1" applyFill="1" applyBorder="1" applyAlignment="1">
      <alignment horizontal="left" vertical="center" wrapText="1"/>
    </xf>
    <xf numFmtId="0" fontId="16" fillId="0" borderId="31" xfId="1" applyFont="1" applyFill="1" applyBorder="1" applyAlignment="1">
      <alignment horizontal="left" vertical="center" wrapText="1"/>
    </xf>
    <xf numFmtId="0" fontId="16" fillId="11" borderId="1" xfId="1" applyFont="1" applyFill="1" applyBorder="1" applyAlignment="1">
      <alignment horizontal="left" vertical="center" wrapText="1"/>
    </xf>
    <xf numFmtId="0" fontId="16" fillId="11" borderId="2" xfId="1" applyFont="1" applyFill="1" applyBorder="1" applyAlignment="1">
      <alignment horizontal="center" vertical="center" wrapText="1"/>
    </xf>
    <xf numFmtId="0" fontId="16" fillId="11" borderId="3" xfId="1" applyFont="1" applyFill="1" applyBorder="1" applyAlignment="1">
      <alignment horizontal="center" vertical="center" wrapText="1"/>
    </xf>
    <xf numFmtId="0" fontId="16" fillId="11" borderId="4" xfId="1" applyFont="1" applyFill="1" applyBorder="1" applyAlignment="1">
      <alignment horizontal="center" vertical="center" wrapText="1"/>
    </xf>
    <xf numFmtId="0" fontId="16" fillId="11" borderId="2" xfId="1" applyFont="1" applyFill="1" applyBorder="1" applyAlignment="1">
      <alignment horizontal="center" vertical="center"/>
    </xf>
    <xf numFmtId="0" fontId="16" fillId="11" borderId="3" xfId="1" applyFont="1" applyFill="1" applyBorder="1" applyAlignment="1">
      <alignment horizontal="center" vertical="center"/>
    </xf>
    <xf numFmtId="0" fontId="16" fillId="11" borderId="4" xfId="1" applyFont="1" applyFill="1" applyBorder="1" applyAlignment="1">
      <alignment horizontal="center" vertical="center"/>
    </xf>
    <xf numFmtId="0" fontId="16" fillId="11" borderId="7" xfId="1" applyFont="1" applyFill="1" applyBorder="1" applyAlignment="1">
      <alignment horizontal="center" vertical="center" wrapText="1"/>
    </xf>
    <xf numFmtId="0" fontId="16" fillId="0" borderId="5" xfId="1" applyFont="1" applyFill="1" applyBorder="1" applyAlignment="1">
      <alignment horizontal="left" wrapText="1"/>
    </xf>
    <xf numFmtId="0" fontId="16" fillId="0" borderId="6" xfId="1" applyFont="1" applyFill="1" applyBorder="1" applyAlignment="1">
      <alignment horizontal="left" wrapText="1"/>
    </xf>
    <xf numFmtId="0" fontId="21" fillId="0" borderId="3"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16" fillId="0" borderId="3" xfId="1" applyFont="1" applyFill="1" applyBorder="1" applyAlignment="1">
      <alignment horizontal="left" wrapText="1"/>
    </xf>
    <xf numFmtId="0" fontId="15" fillId="0" borderId="3" xfId="1" applyFont="1" applyFill="1" applyBorder="1" applyAlignment="1">
      <alignment horizontal="left" wrapText="1"/>
    </xf>
    <xf numFmtId="0" fontId="15" fillId="0" borderId="19" xfId="1" applyFont="1" applyFill="1" applyBorder="1" applyAlignment="1">
      <alignment horizontal="left" wrapText="1"/>
    </xf>
    <xf numFmtId="0" fontId="16" fillId="0" borderId="46" xfId="1" applyFont="1" applyFill="1" applyBorder="1" applyAlignment="1">
      <alignment horizontal="center" wrapText="1"/>
    </xf>
    <xf numFmtId="0" fontId="16" fillId="0" borderId="19" xfId="1" applyFont="1" applyFill="1" applyBorder="1" applyAlignment="1">
      <alignment horizontal="center" wrapText="1"/>
    </xf>
    <xf numFmtId="0" fontId="16" fillId="0" borderId="7" xfId="1" applyFont="1" applyFill="1" applyBorder="1" applyAlignment="1">
      <alignment horizontal="left" wrapText="1"/>
    </xf>
    <xf numFmtId="0" fontId="16" fillId="0" borderId="69" xfId="1" applyFont="1" applyFill="1" applyBorder="1" applyAlignment="1">
      <alignment horizontal="left" wrapText="1"/>
    </xf>
    <xf numFmtId="0" fontId="16" fillId="0" borderId="11" xfId="1" applyFont="1" applyFill="1" applyBorder="1" applyAlignment="1">
      <alignment horizontal="left" wrapText="1"/>
    </xf>
    <xf numFmtId="0" fontId="16" fillId="0" borderId="12" xfId="1" applyFont="1" applyFill="1" applyBorder="1" applyAlignment="1">
      <alignment horizontal="left" wrapText="1"/>
    </xf>
    <xf numFmtId="0" fontId="16" fillId="0" borderId="10" xfId="1" applyFont="1" applyFill="1" applyBorder="1" applyAlignment="1">
      <alignment horizontal="left" vertical="top" wrapText="1"/>
    </xf>
    <xf numFmtId="0" fontId="16" fillId="0" borderId="11"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8" xfId="1" applyFont="1" applyFill="1" applyBorder="1" applyAlignment="1">
      <alignment horizontal="left" wrapText="1"/>
    </xf>
    <xf numFmtId="0" fontId="16" fillId="0" borderId="0" xfId="1" applyFont="1" applyFill="1" applyBorder="1" applyAlignment="1">
      <alignment horizontal="left" wrapText="1"/>
    </xf>
    <xf numFmtId="0" fontId="16" fillId="0" borderId="10" xfId="1" applyFont="1" applyFill="1" applyBorder="1" applyAlignment="1">
      <alignment horizontal="left" wrapText="1"/>
    </xf>
    <xf numFmtId="0" fontId="51" fillId="0" borderId="2" xfId="1" applyFont="1" applyFill="1" applyBorder="1" applyAlignment="1">
      <alignment vertical="center" wrapText="1"/>
    </xf>
    <xf numFmtId="0" fontId="51" fillId="0" borderId="3" xfId="1" applyFont="1" applyFill="1" applyBorder="1" applyAlignment="1">
      <alignment vertical="center" wrapText="1"/>
    </xf>
    <xf numFmtId="0" fontId="51" fillId="0" borderId="4" xfId="1" applyFont="1" applyFill="1" applyBorder="1" applyAlignment="1">
      <alignment vertical="center" wrapText="1"/>
    </xf>
    <xf numFmtId="0" fontId="16" fillId="0" borderId="70"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74" xfId="1" applyFont="1" applyFill="1" applyBorder="1" applyAlignment="1">
      <alignment horizontal="center" vertical="center"/>
    </xf>
    <xf numFmtId="0" fontId="51" fillId="0" borderId="70" xfId="1" applyFont="1" applyFill="1" applyBorder="1" applyAlignment="1">
      <alignment vertical="center" wrapText="1"/>
    </xf>
    <xf numFmtId="0" fontId="51" fillId="0" borderId="71" xfId="1" applyFont="1" applyFill="1" applyBorder="1" applyAlignment="1">
      <alignment vertical="center" wrapText="1"/>
    </xf>
    <xf numFmtId="0" fontId="51" fillId="0" borderId="74" xfId="1" applyFont="1" applyFill="1" applyBorder="1" applyAlignment="1">
      <alignment vertical="center" wrapText="1"/>
    </xf>
    <xf numFmtId="0" fontId="16" fillId="0" borderId="11" xfId="1" applyFont="1" applyFill="1" applyBorder="1" applyAlignment="1">
      <alignment horizontal="left" shrinkToFit="1"/>
    </xf>
    <xf numFmtId="0" fontId="15" fillId="0" borderId="11" xfId="1" applyFont="1" applyFill="1" applyBorder="1" applyAlignment="1">
      <alignment horizontal="left" shrinkToFit="1"/>
    </xf>
    <xf numFmtId="0" fontId="15" fillId="0" borderId="47" xfId="1" applyFont="1" applyFill="1" applyBorder="1" applyAlignment="1">
      <alignment horizontal="left" shrinkToFit="1"/>
    </xf>
    <xf numFmtId="0" fontId="16" fillId="0" borderId="75" xfId="1" applyFont="1" applyFill="1" applyBorder="1" applyAlignment="1">
      <alignment horizontal="center" wrapText="1"/>
    </xf>
    <xf numFmtId="0" fontId="16" fillId="0" borderId="50" xfId="1" applyFont="1" applyFill="1" applyBorder="1" applyAlignment="1">
      <alignment horizontal="center" wrapText="1"/>
    </xf>
    <xf numFmtId="0" fontId="16" fillId="0" borderId="49" xfId="1" applyFont="1" applyFill="1" applyBorder="1" applyAlignment="1">
      <alignment horizontal="center" wrapText="1"/>
    </xf>
    <xf numFmtId="0" fontId="16" fillId="0" borderId="76" xfId="1" applyFont="1" applyFill="1" applyBorder="1" applyAlignment="1">
      <alignment horizontal="center" wrapText="1"/>
    </xf>
    <xf numFmtId="0" fontId="21" fillId="0" borderId="49" xfId="1" applyFont="1" applyFill="1" applyBorder="1" applyAlignment="1">
      <alignment horizontal="left" vertical="center" wrapText="1"/>
    </xf>
    <xf numFmtId="0" fontId="21" fillId="0" borderId="76" xfId="1" applyFont="1" applyFill="1" applyBorder="1" applyAlignment="1">
      <alignment horizontal="left" vertical="center" wrapText="1"/>
    </xf>
    <xf numFmtId="0" fontId="16" fillId="0" borderId="48" xfId="1" applyFont="1" applyFill="1" applyBorder="1" applyAlignment="1">
      <alignment horizontal="center" vertical="center"/>
    </xf>
    <xf numFmtId="0" fontId="16" fillId="0" borderId="49" xfId="1" applyFont="1" applyFill="1" applyBorder="1" applyAlignment="1">
      <alignment horizontal="center" vertical="center"/>
    </xf>
    <xf numFmtId="0" fontId="16" fillId="0" borderId="76" xfId="1" applyFont="1" applyFill="1" applyBorder="1" applyAlignment="1">
      <alignment horizontal="center" vertical="center"/>
    </xf>
    <xf numFmtId="0" fontId="51" fillId="0" borderId="10" xfId="1" applyFont="1" applyFill="1" applyBorder="1" applyAlignment="1">
      <alignment vertical="center" wrapText="1"/>
    </xf>
    <xf numFmtId="0" fontId="51" fillId="0" borderId="11" xfId="1" applyFont="1" applyFill="1" applyBorder="1" applyAlignment="1">
      <alignment vertical="center" wrapText="1"/>
    </xf>
    <xf numFmtId="0" fontId="51" fillId="0" borderId="12" xfId="1" applyFont="1" applyFill="1" applyBorder="1" applyAlignment="1">
      <alignment vertical="center" wrapText="1"/>
    </xf>
    <xf numFmtId="0" fontId="16" fillId="0" borderId="71" xfId="1" applyFont="1" applyFill="1" applyBorder="1" applyAlignment="1">
      <alignment horizontal="left" wrapText="1"/>
    </xf>
    <xf numFmtId="0" fontId="15" fillId="0" borderId="71" xfId="1" applyFont="1" applyFill="1" applyBorder="1" applyAlignment="1">
      <alignment horizontal="left" wrapText="1"/>
    </xf>
    <xf numFmtId="0" fontId="15" fillId="0" borderId="72" xfId="1" applyFont="1" applyFill="1" applyBorder="1" applyAlignment="1">
      <alignment horizontal="left" wrapText="1"/>
    </xf>
    <xf numFmtId="0" fontId="16" fillId="0" borderId="73" xfId="1" applyFont="1" applyFill="1" applyBorder="1" applyAlignment="1">
      <alignment horizontal="center" wrapText="1"/>
    </xf>
    <xf numFmtId="0" fontId="16" fillId="0" borderId="72" xfId="1" applyFont="1" applyFill="1" applyBorder="1" applyAlignment="1">
      <alignment horizontal="center" wrapText="1"/>
    </xf>
    <xf numFmtId="0" fontId="16" fillId="0" borderId="71" xfId="1" applyFont="1" applyFill="1" applyBorder="1" applyAlignment="1">
      <alignment horizontal="center" wrapText="1"/>
    </xf>
    <xf numFmtId="0" fontId="16" fillId="0" borderId="74" xfId="1" applyFont="1" applyFill="1" applyBorder="1" applyAlignment="1">
      <alignment horizontal="center" wrapText="1"/>
    </xf>
    <xf numFmtId="0" fontId="21" fillId="0" borderId="71" xfId="1" applyFont="1" applyFill="1" applyBorder="1" applyAlignment="1">
      <alignment horizontal="left" vertical="center" wrapText="1"/>
    </xf>
    <xf numFmtId="0" fontId="21" fillId="0" borderId="74" xfId="1" applyFont="1" applyFill="1" applyBorder="1" applyAlignment="1">
      <alignment horizontal="left" vertical="center" wrapText="1"/>
    </xf>
    <xf numFmtId="0" fontId="16" fillId="0" borderId="3" xfId="1" applyFont="1" applyFill="1" applyBorder="1" applyAlignment="1">
      <alignment horizontal="left" shrinkToFit="1"/>
    </xf>
    <xf numFmtId="0" fontId="15" fillId="0" borderId="3" xfId="1" applyFont="1" applyFill="1" applyBorder="1" applyAlignment="1">
      <alignment horizontal="left" shrinkToFit="1"/>
    </xf>
    <xf numFmtId="0" fontId="15" fillId="0" borderId="19" xfId="1" applyFont="1" applyFill="1" applyBorder="1" applyAlignment="1">
      <alignment horizontal="left" shrinkToFit="1"/>
    </xf>
    <xf numFmtId="0" fontId="16" fillId="0" borderId="19" xfId="1" applyFont="1" applyFill="1" applyBorder="1" applyAlignment="1">
      <alignment horizontal="left" wrapText="1"/>
    </xf>
    <xf numFmtId="0" fontId="16" fillId="0" borderId="2" xfId="1" applyFont="1" applyFill="1" applyBorder="1" applyAlignment="1">
      <alignment horizontal="left" wrapText="1"/>
    </xf>
    <xf numFmtId="0" fontId="16" fillId="0" borderId="4" xfId="1" applyFont="1" applyFill="1" applyBorder="1" applyAlignment="1">
      <alignment horizontal="left" wrapText="1"/>
    </xf>
    <xf numFmtId="0" fontId="16" fillId="0" borderId="1" xfId="1" applyFont="1" applyFill="1" applyBorder="1" applyAlignment="1">
      <alignment horizontal="center"/>
    </xf>
    <xf numFmtId="0" fontId="16" fillId="0" borderId="2" xfId="1" applyFont="1" applyFill="1" applyBorder="1" applyAlignment="1">
      <alignment horizontal="left"/>
    </xf>
    <xf numFmtId="0" fontId="16" fillId="0" borderId="3" xfId="1" applyFont="1" applyFill="1" applyBorder="1" applyAlignment="1">
      <alignment horizontal="left"/>
    </xf>
    <xf numFmtId="0" fontId="16" fillId="0" borderId="4" xfId="1" applyFont="1" applyFill="1" applyBorder="1" applyAlignment="1">
      <alignment horizontal="left"/>
    </xf>
    <xf numFmtId="0" fontId="16" fillId="0" borderId="5"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7"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1" xfId="1" applyFont="1" applyFill="1" applyBorder="1" applyAlignment="1">
      <alignment horizontal="center" vertical="center" textRotation="255" wrapText="1"/>
    </xf>
    <xf numFmtId="0" fontId="16" fillId="0" borderId="67" xfId="1" applyFont="1" applyFill="1" applyBorder="1" applyAlignment="1">
      <alignment horizontal="left" wrapText="1"/>
    </xf>
    <xf numFmtId="0" fontId="16" fillId="0" borderId="68" xfId="1" applyFont="1" applyFill="1" applyBorder="1" applyAlignment="1">
      <alignment horizontal="left" wrapText="1"/>
    </xf>
    <xf numFmtId="0" fontId="16" fillId="0" borderId="6" xfId="1" applyFont="1" applyFill="1" applyBorder="1" applyAlignment="1">
      <alignment horizontal="center" wrapText="1"/>
    </xf>
    <xf numFmtId="0" fontId="16" fillId="0" borderId="67" xfId="1" applyFont="1" applyFill="1" applyBorder="1" applyAlignment="1">
      <alignment horizontal="center" wrapText="1"/>
    </xf>
    <xf numFmtId="0" fontId="16" fillId="0" borderId="11" xfId="1" applyFont="1" applyFill="1" applyBorder="1" applyAlignment="1">
      <alignment horizontal="center" wrapText="1"/>
    </xf>
    <xf numFmtId="0" fontId="16" fillId="0" borderId="47" xfId="1" applyFont="1" applyFill="1" applyBorder="1" applyAlignment="1">
      <alignment horizontal="center" wrapText="1"/>
    </xf>
    <xf numFmtId="0" fontId="16" fillId="0" borderId="45" xfId="1" applyFont="1" applyFill="1" applyBorder="1" applyAlignment="1">
      <alignment horizontal="left" wrapText="1"/>
    </xf>
    <xf numFmtId="0" fontId="49" fillId="0" borderId="0" xfId="1" applyFont="1" applyFill="1" applyAlignment="1">
      <alignment horizontal="left" vertical="top"/>
    </xf>
    <xf numFmtId="0" fontId="49" fillId="0" borderId="0" xfId="1" applyFont="1" applyFill="1" applyAlignment="1">
      <alignment horizontal="left" vertical="center"/>
    </xf>
    <xf numFmtId="0" fontId="16" fillId="6" borderId="2" xfId="1" applyFont="1" applyFill="1" applyBorder="1" applyAlignment="1">
      <alignment horizontal="center" vertical="center"/>
    </xf>
    <xf numFmtId="0" fontId="16" fillId="6" borderId="3" xfId="1" applyFont="1" applyFill="1" applyBorder="1" applyAlignment="1">
      <alignment horizontal="center" vertical="center"/>
    </xf>
    <xf numFmtId="0" fontId="16" fillId="6" borderId="4" xfId="1" applyFont="1" applyFill="1" applyBorder="1" applyAlignment="1">
      <alignment horizontal="center" vertical="center"/>
    </xf>
    <xf numFmtId="0" fontId="49" fillId="0" borderId="0" xfId="1" applyFont="1" applyFill="1" applyAlignment="1">
      <alignment horizontal="center" vertical="center"/>
    </xf>
    <xf numFmtId="0" fontId="49" fillId="0" borderId="6" xfId="1" applyFont="1" applyFill="1" applyBorder="1" applyAlignment="1">
      <alignment horizontal="center" vertical="center" wrapText="1"/>
    </xf>
    <xf numFmtId="49" fontId="49" fillId="0" borderId="6" xfId="1" applyNumberFormat="1" applyFont="1" applyFill="1" applyBorder="1" applyAlignment="1">
      <alignment horizontal="center" vertical="center" wrapText="1"/>
    </xf>
    <xf numFmtId="0" fontId="16" fillId="0" borderId="62" xfId="1" applyFont="1" applyFill="1" applyBorder="1" applyAlignment="1">
      <alignment horizontal="left" vertical="center" wrapText="1"/>
    </xf>
    <xf numFmtId="0" fontId="49" fillId="0" borderId="43" xfId="1" applyFont="1" applyFill="1" applyBorder="1" applyAlignment="1">
      <alignment horizontal="left" vertical="center" wrapText="1"/>
    </xf>
    <xf numFmtId="0" fontId="49" fillId="0" borderId="27" xfId="1" applyFont="1" applyFill="1" applyBorder="1" applyAlignment="1">
      <alignment horizontal="left" vertical="center" wrapText="1"/>
    </xf>
    <xf numFmtId="0" fontId="49" fillId="0" borderId="89" xfId="1" applyFont="1" applyFill="1" applyBorder="1" applyAlignment="1">
      <alignment horizontal="left" vertical="center" wrapText="1"/>
    </xf>
    <xf numFmtId="0" fontId="16" fillId="0" borderId="90" xfId="1" applyFont="1" applyFill="1" applyBorder="1" applyAlignment="1">
      <alignment horizontal="justify" vertical="center" wrapText="1"/>
    </xf>
    <xf numFmtId="0" fontId="49" fillId="0" borderId="84" xfId="1" applyFont="1" applyFill="1" applyBorder="1" applyAlignment="1">
      <alignment horizontal="left" vertical="center"/>
    </xf>
    <xf numFmtId="0" fontId="49" fillId="0" borderId="85" xfId="1" applyFont="1" applyFill="1" applyBorder="1" applyAlignment="1">
      <alignment horizontal="left" vertical="center"/>
    </xf>
    <xf numFmtId="0" fontId="49" fillId="0" borderId="86" xfId="1" applyFont="1" applyFill="1" applyBorder="1" applyAlignment="1">
      <alignment horizontal="left" vertical="center"/>
    </xf>
    <xf numFmtId="0" fontId="49" fillId="0" borderId="37" xfId="1" applyFont="1" applyFill="1" applyBorder="1" applyAlignment="1">
      <alignment horizontal="left" vertical="center"/>
    </xf>
    <xf numFmtId="0" fontId="49" fillId="0" borderId="38" xfId="1" applyFont="1" applyFill="1" applyBorder="1" applyAlignment="1">
      <alignment horizontal="left" vertical="center"/>
    </xf>
    <xf numFmtId="0" fontId="49" fillId="0" borderId="88" xfId="1" applyFont="1" applyFill="1" applyBorder="1" applyAlignment="1">
      <alignment horizontal="left" vertical="center"/>
    </xf>
    <xf numFmtId="0" fontId="49" fillId="0" borderId="2" xfId="1" applyFont="1" applyFill="1" applyBorder="1" applyAlignment="1">
      <alignment horizontal="center" vertical="center"/>
    </xf>
    <xf numFmtId="0" fontId="49" fillId="0" borderId="3" xfId="1" applyFont="1" applyFill="1" applyBorder="1" applyAlignment="1">
      <alignment horizontal="center" vertical="center"/>
    </xf>
    <xf numFmtId="0" fontId="49" fillId="0" borderId="4" xfId="1" applyFont="1" applyFill="1" applyBorder="1" applyAlignment="1">
      <alignment horizontal="center" vertical="center"/>
    </xf>
    <xf numFmtId="0" fontId="16" fillId="0" borderId="56" xfId="1" applyFont="1" applyFill="1" applyBorder="1" applyAlignment="1">
      <alignment horizontal="center" vertical="center"/>
    </xf>
    <xf numFmtId="0" fontId="49" fillId="6" borderId="2" xfId="1" applyFont="1" applyFill="1" applyBorder="1" applyAlignment="1">
      <alignment horizontal="center" wrapText="1"/>
    </xf>
    <xf numFmtId="0" fontId="49" fillId="6" borderId="3" xfId="1" applyFont="1" applyFill="1" applyBorder="1" applyAlignment="1">
      <alignment horizontal="center" wrapText="1"/>
    </xf>
    <xf numFmtId="0" fontId="49" fillId="6" borderId="4" xfId="1" applyFont="1" applyFill="1" applyBorder="1" applyAlignment="1">
      <alignment horizontal="center" wrapText="1"/>
    </xf>
    <xf numFmtId="0" fontId="16" fillId="6" borderId="2" xfId="1" applyFont="1" applyFill="1" applyBorder="1" applyAlignment="1">
      <alignment horizontal="center" wrapText="1"/>
    </xf>
    <xf numFmtId="0" fontId="16" fillId="6" borderId="3" xfId="1" applyFont="1" applyFill="1" applyBorder="1" applyAlignment="1">
      <alignment horizontal="center" wrapText="1"/>
    </xf>
    <xf numFmtId="0" fontId="16" fillId="6" borderId="56" xfId="1" applyFont="1" applyFill="1" applyBorder="1" applyAlignment="1">
      <alignment horizontal="center" wrapText="1"/>
    </xf>
    <xf numFmtId="0" fontId="49" fillId="0" borderId="2" xfId="1" applyFont="1" applyFill="1" applyBorder="1" applyAlignment="1">
      <alignment horizontal="center"/>
    </xf>
    <xf numFmtId="0" fontId="49" fillId="0" borderId="3" xfId="1" applyFont="1" applyFill="1" applyBorder="1" applyAlignment="1">
      <alignment horizontal="center"/>
    </xf>
    <xf numFmtId="0" fontId="49" fillId="0" borderId="4" xfId="1" applyFont="1" applyFill="1" applyBorder="1" applyAlignment="1">
      <alignment horizontal="center"/>
    </xf>
    <xf numFmtId="0" fontId="49" fillId="0" borderId="56" xfId="1" applyFont="1" applyFill="1" applyBorder="1" applyAlignment="1">
      <alignment horizontal="center"/>
    </xf>
    <xf numFmtId="0" fontId="16" fillId="0" borderId="59" xfId="1" applyFont="1" applyFill="1" applyBorder="1" applyAlignment="1">
      <alignment horizontal="left" vertical="center" wrapText="1"/>
    </xf>
    <xf numFmtId="0" fontId="15" fillId="0" borderId="59" xfId="1" applyFont="1" applyFill="1" applyBorder="1" applyAlignment="1">
      <alignment horizontal="left" vertical="center" wrapText="1"/>
    </xf>
    <xf numFmtId="0" fontId="16" fillId="0" borderId="92" xfId="1" applyFont="1" applyFill="1" applyBorder="1" applyAlignment="1">
      <alignment horizontal="left" vertical="center" wrapText="1"/>
    </xf>
    <xf numFmtId="0" fontId="16" fillId="0" borderId="93" xfId="1" applyFont="1" applyFill="1" applyBorder="1" applyAlignment="1">
      <alignment horizontal="left" vertical="center" wrapText="1"/>
    </xf>
    <xf numFmtId="0" fontId="16" fillId="0" borderId="94" xfId="1" applyFont="1" applyFill="1" applyBorder="1" applyAlignment="1">
      <alignment horizontal="left" vertical="center" wrapText="1"/>
    </xf>
    <xf numFmtId="0" fontId="16" fillId="0" borderId="60" xfId="1" applyFont="1" applyFill="1" applyBorder="1" applyAlignment="1">
      <alignment horizontal="center" vertical="center" textRotation="255" shrinkToFit="1"/>
    </xf>
    <xf numFmtId="0" fontId="16" fillId="0" borderId="87" xfId="1" applyFont="1" applyFill="1" applyBorder="1" applyAlignment="1">
      <alignment horizontal="center" vertical="center" textRotation="255" shrinkToFit="1"/>
    </xf>
    <xf numFmtId="0" fontId="16" fillId="0" borderId="91" xfId="1" applyFont="1" applyFill="1" applyBorder="1" applyAlignment="1">
      <alignment horizontal="center" vertical="center" textRotation="255" shrinkToFit="1"/>
    </xf>
    <xf numFmtId="0" fontId="16" fillId="0" borderId="54" xfId="1" applyFont="1" applyFill="1" applyBorder="1" applyAlignment="1">
      <alignment horizontal="left" vertical="center" wrapText="1"/>
    </xf>
    <xf numFmtId="0" fontId="16" fillId="0" borderId="52" xfId="1" applyFont="1" applyFill="1" applyBorder="1" applyAlignment="1">
      <alignment horizontal="left" vertical="center" wrapText="1"/>
    </xf>
    <xf numFmtId="0" fontId="16" fillId="0" borderId="53" xfId="1" applyFont="1" applyFill="1" applyBorder="1" applyAlignment="1">
      <alignment horizontal="left" vertical="center" wrapText="1"/>
    </xf>
    <xf numFmtId="0" fontId="49" fillId="0" borderId="84" xfId="1" applyFont="1" applyFill="1" applyBorder="1" applyAlignment="1">
      <alignment horizontal="left" vertical="center" wrapText="1"/>
    </xf>
    <xf numFmtId="0" fontId="49" fillId="0" borderId="85" xfId="1" applyFont="1" applyFill="1" applyBorder="1" applyAlignment="1">
      <alignment horizontal="left" vertical="center" wrapText="1"/>
    </xf>
    <xf numFmtId="0" fontId="49" fillId="0" borderId="86" xfId="1" applyFont="1" applyFill="1" applyBorder="1" applyAlignment="1">
      <alignment horizontal="left" vertical="center" wrapText="1"/>
    </xf>
    <xf numFmtId="0" fontId="49" fillId="0" borderId="10" xfId="1" applyFont="1" applyFill="1" applyBorder="1" applyAlignment="1">
      <alignment horizontal="left" vertical="center" wrapText="1"/>
    </xf>
    <xf numFmtId="0" fontId="49" fillId="0" borderId="11" xfId="1" applyFont="1" applyFill="1" applyBorder="1" applyAlignment="1">
      <alignment horizontal="left" vertical="center" wrapText="1"/>
    </xf>
    <xf numFmtId="0" fontId="49" fillId="0" borderId="61" xfId="1" applyFont="1" applyFill="1" applyBorder="1" applyAlignment="1">
      <alignment horizontal="left" vertical="center" wrapText="1"/>
    </xf>
    <xf numFmtId="0" fontId="16" fillId="0" borderId="60" xfId="1" applyFont="1" applyFill="1" applyBorder="1" applyAlignment="1">
      <alignment horizontal="center" vertical="center" textRotation="255" wrapText="1"/>
    </xf>
    <xf numFmtId="0" fontId="16" fillId="0" borderId="87" xfId="1" applyFont="1" applyFill="1" applyBorder="1" applyAlignment="1">
      <alignment horizontal="center" vertical="center" textRotation="255" wrapText="1"/>
    </xf>
    <xf numFmtId="0" fontId="16" fillId="0" borderId="91" xfId="1" applyFont="1" applyFill="1" applyBorder="1" applyAlignment="1">
      <alignment horizontal="center" vertical="center" textRotation="255" wrapText="1"/>
    </xf>
    <xf numFmtId="0" fontId="15" fillId="0" borderId="52" xfId="1" applyFont="1" applyFill="1" applyBorder="1" applyAlignment="1">
      <alignment horizontal="left" vertical="center" wrapText="1"/>
    </xf>
    <xf numFmtId="181" fontId="49" fillId="0" borderId="6" xfId="1" applyNumberFormat="1" applyFont="1" applyFill="1" applyBorder="1" applyAlignment="1">
      <alignment horizontal="center" vertical="center" wrapText="1"/>
    </xf>
    <xf numFmtId="0" fontId="16" fillId="0" borderId="88" xfId="1" applyFont="1" applyFill="1" applyBorder="1" applyAlignment="1">
      <alignment horizontal="left" vertical="center" wrapText="1"/>
    </xf>
    <xf numFmtId="0" fontId="49" fillId="0" borderId="56" xfId="1" applyFont="1" applyFill="1" applyBorder="1" applyAlignment="1">
      <alignment horizontal="center" vertical="center"/>
    </xf>
    <xf numFmtId="0" fontId="21" fillId="5" borderId="1" xfId="1" applyFont="1" applyFill="1" applyBorder="1" applyAlignment="1">
      <alignment horizontal="left" vertical="center" wrapText="1"/>
    </xf>
    <xf numFmtId="0" fontId="16" fillId="5" borderId="5"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16" fillId="5" borderId="6" xfId="1" applyFont="1" applyFill="1" applyBorder="1" applyAlignment="1">
      <alignment horizontal="left" vertical="center" wrapText="1"/>
    </xf>
    <xf numFmtId="0" fontId="16" fillId="5" borderId="62" xfId="1" applyFont="1" applyFill="1" applyBorder="1" applyAlignment="1">
      <alignment horizontal="left" vertical="center" wrapText="1"/>
    </xf>
    <xf numFmtId="0" fontId="16" fillId="5" borderId="43" xfId="1" applyFont="1" applyFill="1" applyBorder="1" applyAlignment="1">
      <alignment horizontal="center" vertical="center" wrapText="1"/>
    </xf>
    <xf numFmtId="0" fontId="16" fillId="5" borderId="27" xfId="1" applyFont="1" applyFill="1" applyBorder="1" applyAlignment="1">
      <alignment horizontal="center" vertical="center" wrapText="1"/>
    </xf>
    <xf numFmtId="0" fontId="16" fillId="5" borderId="27" xfId="1" applyFont="1" applyFill="1" applyBorder="1" applyAlignment="1">
      <alignment horizontal="left" vertical="center" wrapText="1"/>
    </xf>
    <xf numFmtId="0" fontId="16" fillId="5" borderId="89" xfId="1" applyFont="1" applyFill="1" applyBorder="1" applyAlignment="1">
      <alignment horizontal="left" vertical="center" wrapText="1"/>
    </xf>
    <xf numFmtId="0" fontId="16" fillId="5" borderId="37" xfId="1" applyFont="1" applyFill="1" applyBorder="1" applyAlignment="1">
      <alignment horizontal="left" vertical="center" wrapText="1"/>
    </xf>
    <xf numFmtId="0" fontId="16" fillId="5" borderId="38" xfId="1" applyFont="1" applyFill="1" applyBorder="1" applyAlignment="1">
      <alignment horizontal="left" vertical="center" wrapText="1"/>
    </xf>
    <xf numFmtId="0" fontId="16" fillId="5" borderId="88" xfId="1" applyFont="1" applyFill="1" applyBorder="1" applyAlignment="1">
      <alignment horizontal="left" vertical="center" wrapText="1"/>
    </xf>
    <xf numFmtId="0" fontId="16" fillId="5" borderId="1" xfId="1" applyFont="1" applyFill="1" applyBorder="1" applyAlignment="1">
      <alignment horizontal="left" vertical="center" wrapText="1"/>
    </xf>
    <xf numFmtId="0" fontId="16" fillId="5" borderId="2"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wrapText="1"/>
    </xf>
    <xf numFmtId="0" fontId="16" fillId="5" borderId="56" xfId="1" applyFont="1" applyFill="1" applyBorder="1" applyAlignment="1">
      <alignment horizontal="center" vertical="center"/>
    </xf>
    <xf numFmtId="0" fontId="49" fillId="0" borderId="1" xfId="1" applyFont="1" applyFill="1" applyBorder="1" applyAlignment="1">
      <alignment horizontal="left" wrapText="1"/>
    </xf>
    <xf numFmtId="0" fontId="49" fillId="0" borderId="57" xfId="1" applyFont="1" applyFill="1" applyBorder="1" applyAlignment="1">
      <alignment horizontal="left" wrapText="1"/>
    </xf>
    <xf numFmtId="14" fontId="49" fillId="0" borderId="2" xfId="1" applyNumberFormat="1" applyFont="1" applyFill="1" applyBorder="1" applyAlignment="1">
      <alignment horizontal="center" vertical="center"/>
    </xf>
    <xf numFmtId="0" fontId="16" fillId="0" borderId="9" xfId="1" applyFont="1" applyFill="1" applyBorder="1" applyAlignment="1">
      <alignment horizontal="left" wrapText="1"/>
    </xf>
    <xf numFmtId="0" fontId="49" fillId="0" borderId="46" xfId="1" applyFont="1" applyFill="1" applyBorder="1" applyAlignment="1">
      <alignment horizontal="center" wrapText="1"/>
    </xf>
    <xf numFmtId="0" fontId="49" fillId="0" borderId="19" xfId="1" applyFont="1" applyFill="1" applyBorder="1" applyAlignment="1">
      <alignment horizontal="center" wrapText="1"/>
    </xf>
    <xf numFmtId="14" fontId="49" fillId="0" borderId="46" xfId="1" applyNumberFormat="1" applyFont="1" applyFill="1" applyBorder="1" applyAlignment="1">
      <alignment horizontal="center" wrapText="1"/>
    </xf>
    <xf numFmtId="0" fontId="49" fillId="0" borderId="3" xfId="1" applyFont="1" applyFill="1" applyBorder="1" applyAlignment="1">
      <alignment horizontal="center" wrapText="1"/>
    </xf>
    <xf numFmtId="0" fontId="49" fillId="0" borderId="4" xfId="1" applyFont="1" applyFill="1" applyBorder="1" applyAlignment="1">
      <alignment horizontal="center" wrapText="1"/>
    </xf>
    <xf numFmtId="0" fontId="56" fillId="0" borderId="2" xfId="1" applyFont="1" applyFill="1" applyBorder="1" applyAlignment="1">
      <alignment horizontal="center" vertical="center"/>
    </xf>
    <xf numFmtId="0" fontId="56" fillId="0" borderId="3" xfId="1" applyFont="1" applyFill="1" applyBorder="1" applyAlignment="1">
      <alignment horizontal="center" vertical="center"/>
    </xf>
    <xf numFmtId="0" fontId="56" fillId="0" borderId="4" xfId="1" applyFont="1" applyFill="1" applyBorder="1" applyAlignment="1">
      <alignment horizontal="center" vertical="center"/>
    </xf>
    <xf numFmtId="0" fontId="16" fillId="0" borderId="70" xfId="1" applyFont="1" applyFill="1" applyBorder="1" applyAlignment="1">
      <alignment horizontal="center"/>
    </xf>
    <xf numFmtId="0" fontId="16" fillId="0" borderId="71" xfId="1" applyFont="1" applyFill="1" applyBorder="1" applyAlignment="1">
      <alignment horizontal="center"/>
    </xf>
    <xf numFmtId="0" fontId="16" fillId="0" borderId="74" xfId="1" applyFont="1" applyFill="1" applyBorder="1" applyAlignment="1">
      <alignment horizontal="center"/>
    </xf>
    <xf numFmtId="0" fontId="16" fillId="0" borderId="48" xfId="1" applyFont="1" applyFill="1" applyBorder="1" applyAlignment="1">
      <alignment horizontal="center"/>
    </xf>
    <xf numFmtId="0" fontId="16" fillId="0" borderId="49" xfId="1" applyFont="1" applyFill="1" applyBorder="1" applyAlignment="1">
      <alignment horizontal="center"/>
    </xf>
    <xf numFmtId="0" fontId="16" fillId="0" borderId="76" xfId="1" applyFont="1" applyFill="1" applyBorder="1" applyAlignment="1">
      <alignment horizontal="center"/>
    </xf>
    <xf numFmtId="0" fontId="16" fillId="6" borderId="15" xfId="1" applyFont="1" applyFill="1" applyBorder="1" applyAlignment="1">
      <alignment horizontal="center" vertical="center" textRotation="255" wrapText="1"/>
    </xf>
    <xf numFmtId="0" fontId="16" fillId="6" borderId="14" xfId="1" applyFont="1" applyFill="1" applyBorder="1" applyAlignment="1">
      <alignment horizontal="center" vertical="center" textRotation="255" wrapText="1"/>
    </xf>
    <xf numFmtId="0" fontId="16" fillId="6" borderId="13" xfId="1" applyFont="1" applyFill="1" applyBorder="1" applyAlignment="1">
      <alignment horizontal="center" vertical="center" textRotation="255" wrapText="1"/>
    </xf>
    <xf numFmtId="0" fontId="16" fillId="6" borderId="4" xfId="1" applyFont="1" applyFill="1" applyBorder="1" applyAlignment="1">
      <alignment horizontal="center" wrapText="1"/>
    </xf>
    <xf numFmtId="0" fontId="49" fillId="6" borderId="5" xfId="1" applyFont="1" applyFill="1" applyBorder="1" applyAlignment="1">
      <alignment horizontal="left" vertical="top" wrapText="1"/>
    </xf>
    <xf numFmtId="0" fontId="49" fillId="6" borderId="6" xfId="1" applyFont="1" applyFill="1" applyBorder="1" applyAlignment="1">
      <alignment horizontal="left" vertical="top" wrapText="1"/>
    </xf>
    <xf numFmtId="0" fontId="49" fillId="6" borderId="7" xfId="1" applyFont="1" applyFill="1" applyBorder="1" applyAlignment="1">
      <alignment horizontal="left" vertical="top" wrapText="1"/>
    </xf>
    <xf numFmtId="0" fontId="49" fillId="6" borderId="8" xfId="1" applyFont="1" applyFill="1" applyBorder="1" applyAlignment="1">
      <alignment horizontal="left" vertical="top" wrapText="1"/>
    </xf>
    <xf numFmtId="0" fontId="49" fillId="6" borderId="0" xfId="1" applyFont="1" applyFill="1" applyBorder="1" applyAlignment="1">
      <alignment horizontal="left" vertical="top" wrapText="1"/>
    </xf>
    <xf numFmtId="0" fontId="49" fillId="6" borderId="9" xfId="1" applyFont="1" applyFill="1" applyBorder="1" applyAlignment="1">
      <alignment horizontal="left" vertical="top" wrapText="1"/>
    </xf>
    <xf numFmtId="0" fontId="49" fillId="6" borderId="10" xfId="1" applyFont="1" applyFill="1" applyBorder="1" applyAlignment="1">
      <alignment horizontal="left" vertical="top" wrapText="1"/>
    </xf>
    <xf numFmtId="0" fontId="49" fillId="6" borderId="11" xfId="1" applyFont="1" applyFill="1" applyBorder="1" applyAlignment="1">
      <alignment horizontal="left" vertical="top" wrapText="1"/>
    </xf>
    <xf numFmtId="0" fontId="49" fillId="6" borderId="12" xfId="1" applyFont="1" applyFill="1" applyBorder="1" applyAlignment="1">
      <alignment horizontal="left" vertical="top" wrapText="1"/>
    </xf>
    <xf numFmtId="0" fontId="16" fillId="0" borderId="0" xfId="1" applyFont="1" applyFill="1" applyBorder="1" applyAlignment="1">
      <alignment horizontal="center" wrapText="1"/>
    </xf>
    <xf numFmtId="0" fontId="16" fillId="0" borderId="68" xfId="1" applyFont="1" applyFill="1" applyBorder="1" applyAlignment="1">
      <alignment horizontal="center" wrapText="1"/>
    </xf>
    <xf numFmtId="0" fontId="16" fillId="0" borderId="95" xfId="1" applyFont="1" applyFill="1" applyBorder="1" applyAlignment="1">
      <alignment horizontal="left" wrapText="1"/>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6" fillId="0" borderId="0" xfId="1" applyFont="1" applyAlignment="1">
      <alignment horizontal="center" vertical="center" wrapText="1"/>
    </xf>
    <xf numFmtId="0" fontId="16" fillId="0" borderId="3"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6" fillId="0" borderId="2" xfId="1" applyFont="1" applyBorder="1" applyAlignment="1">
      <alignment vertical="center"/>
    </xf>
    <xf numFmtId="0" fontId="16" fillId="0" borderId="3" xfId="1" applyFont="1" applyBorder="1" applyAlignment="1">
      <alignment vertical="center"/>
    </xf>
    <xf numFmtId="0" fontId="16" fillId="0" borderId="10" xfId="1" applyFont="1" applyBorder="1" applyAlignment="1">
      <alignment vertical="center"/>
    </xf>
    <xf numFmtId="0" fontId="16" fillId="0" borderId="11" xfId="1" applyFont="1" applyBorder="1" applyAlignment="1">
      <alignment vertical="center"/>
    </xf>
    <xf numFmtId="0" fontId="19" fillId="0" borderId="4"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6" fillId="0" borderId="13" xfId="1" applyFont="1" applyBorder="1" applyAlignment="1">
      <alignment vertical="center"/>
    </xf>
    <xf numFmtId="0" fontId="16" fillId="0" borderId="1" xfId="1" applyFont="1" applyBorder="1" applyAlignment="1">
      <alignment vertical="center"/>
    </xf>
    <xf numFmtId="0" fontId="22" fillId="0" borderId="0" xfId="1" applyFont="1" applyAlignment="1">
      <alignment horizontal="center" vertical="top" wrapText="1"/>
    </xf>
    <xf numFmtId="0" fontId="22" fillId="0" borderId="0" xfId="1" applyFont="1" applyAlignment="1">
      <alignment horizontal="center" vertical="top"/>
    </xf>
    <xf numFmtId="0" fontId="22" fillId="0" borderId="0" xfId="1" applyFont="1" applyAlignment="1">
      <alignment vertical="top" wrapText="1"/>
    </xf>
    <xf numFmtId="0" fontId="19" fillId="0" borderId="2" xfId="1" applyFont="1" applyBorder="1" applyAlignment="1">
      <alignment vertical="center" wrapText="1"/>
    </xf>
    <xf numFmtId="0" fontId="19" fillId="0" borderId="3" xfId="1" applyFont="1" applyBorder="1" applyAlignment="1">
      <alignment vertical="center" wrapText="1"/>
    </xf>
    <xf numFmtId="0" fontId="19" fillId="0" borderId="4" xfId="1" applyFont="1" applyBorder="1" applyAlignment="1">
      <alignment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0" fontId="16" fillId="0" borderId="1" xfId="1" applyFont="1" applyBorder="1" applyAlignment="1">
      <alignment horizontal="left" vertical="center" wrapText="1"/>
    </xf>
    <xf numFmtId="0" fontId="33" fillId="0" borderId="0" xfId="1" applyFont="1" applyAlignment="1">
      <alignment horizontal="center" vertical="center" wrapText="1"/>
    </xf>
    <xf numFmtId="0" fontId="16" fillId="0" borderId="4" xfId="1" applyFont="1" applyBorder="1" applyAlignment="1">
      <alignment horizontal="left" vertical="center"/>
    </xf>
    <xf numFmtId="0" fontId="22" fillId="0" borderId="5" xfId="1" applyFont="1" applyBorder="1" applyAlignment="1">
      <alignment horizontal="center" vertical="center" wrapText="1"/>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0" fontId="48" fillId="0" borderId="0" xfId="29" applyFont="1" applyAlignment="1">
      <alignment horizontal="center" vertical="center"/>
    </xf>
    <xf numFmtId="0" fontId="14" fillId="3" borderId="66" xfId="29" applyFill="1" applyBorder="1" applyAlignment="1">
      <alignment horizontal="center" vertical="center" shrinkToFit="1"/>
    </xf>
    <xf numFmtId="0" fontId="14" fillId="3" borderId="83" xfId="29" applyFill="1" applyBorder="1" applyAlignment="1">
      <alignment horizontal="center" vertical="center" shrinkToFit="1"/>
    </xf>
    <xf numFmtId="0" fontId="14" fillId="0" borderId="1" xfId="29" applyBorder="1" applyAlignment="1">
      <alignment horizontal="center" vertical="center"/>
    </xf>
    <xf numFmtId="0" fontId="14" fillId="0" borderId="2" xfId="29" applyBorder="1" applyAlignment="1">
      <alignment horizontal="center" vertical="center" wrapText="1"/>
    </xf>
    <xf numFmtId="0" fontId="14" fillId="0" borderId="3" xfId="29" applyBorder="1" applyAlignment="1">
      <alignment horizontal="center" vertical="center" wrapText="1"/>
    </xf>
    <xf numFmtId="0" fontId="14" fillId="0" borderId="4" xfId="29" applyBorder="1" applyAlignment="1">
      <alignment horizontal="center" vertical="center" wrapText="1"/>
    </xf>
    <xf numFmtId="0" fontId="14" fillId="0" borderId="1" xfId="29" applyBorder="1" applyAlignment="1">
      <alignment horizontal="center" vertical="center" wrapText="1"/>
    </xf>
    <xf numFmtId="0" fontId="14" fillId="0" borderId="2" xfId="29" applyBorder="1" applyAlignment="1">
      <alignment horizontal="center" vertical="center"/>
    </xf>
    <xf numFmtId="0" fontId="14" fillId="0" borderId="3" xfId="29" applyBorder="1" applyAlignment="1">
      <alignment horizontal="center" vertical="center"/>
    </xf>
    <xf numFmtId="0" fontId="14" fillId="0" borderId="4" xfId="29" applyBorder="1" applyAlignment="1">
      <alignment horizontal="center" vertical="center"/>
    </xf>
    <xf numFmtId="0" fontId="14" fillId="3" borderId="2" xfId="29" applyFill="1" applyBorder="1" applyAlignment="1">
      <alignment horizontal="center" vertical="center"/>
    </xf>
    <xf numFmtId="0" fontId="14" fillId="3" borderId="3" xfId="29" applyFill="1" applyBorder="1" applyAlignment="1">
      <alignment horizontal="center" vertical="center"/>
    </xf>
    <xf numFmtId="0" fontId="14" fillId="3" borderId="1" xfId="29" applyFill="1" applyBorder="1" applyAlignment="1">
      <alignment horizontal="center" vertical="center"/>
    </xf>
    <xf numFmtId="179" fontId="14" fillId="0" borderId="2" xfId="29" applyNumberFormat="1" applyBorder="1" applyAlignment="1">
      <alignment horizontal="center" vertical="center"/>
    </xf>
    <xf numFmtId="179" fontId="14" fillId="0" borderId="3" xfId="29" applyNumberFormat="1" applyBorder="1" applyAlignment="1">
      <alignment horizontal="center" vertical="center"/>
    </xf>
    <xf numFmtId="176" fontId="15" fillId="4" borderId="2" xfId="30" applyNumberFormat="1" applyFont="1" applyFill="1" applyBorder="1" applyAlignment="1">
      <alignment horizontal="center" vertical="center"/>
    </xf>
    <xf numFmtId="176" fontId="15" fillId="4" borderId="3" xfId="30" applyNumberFormat="1" applyFont="1" applyFill="1" applyBorder="1" applyAlignment="1">
      <alignment horizontal="center" vertical="center"/>
    </xf>
    <xf numFmtId="176" fontId="15" fillId="4" borderId="4" xfId="30" applyNumberFormat="1" applyFont="1" applyFill="1" applyBorder="1" applyAlignment="1">
      <alignment horizontal="center" vertical="center"/>
    </xf>
    <xf numFmtId="0" fontId="14" fillId="0" borderId="0" xfId="29" applyAlignment="1">
      <alignment horizontal="left" vertical="center"/>
    </xf>
    <xf numFmtId="0" fontId="16" fillId="0" borderId="8" xfId="1" applyFont="1" applyBorder="1" applyAlignment="1">
      <alignment vertical="center" wrapText="1"/>
    </xf>
    <xf numFmtId="0" fontId="16" fillId="0" borderId="0" xfId="1" applyFont="1" applyAlignment="1">
      <alignment vertical="center" wrapText="1"/>
    </xf>
    <xf numFmtId="0" fontId="16" fillId="0" borderId="9" xfId="1" applyFont="1" applyBorder="1" applyAlignment="1">
      <alignment vertical="center" wrapText="1"/>
    </xf>
    <xf numFmtId="0" fontId="21" fillId="0" borderId="1" xfId="1" applyFont="1" applyBorder="1" applyAlignment="1">
      <alignment vertical="center" wrapText="1"/>
    </xf>
    <xf numFmtId="0" fontId="21" fillId="0" borderId="1" xfId="1" applyFont="1" applyBorder="1" applyAlignment="1">
      <alignment vertical="center"/>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1" fillId="0" borderId="0" xfId="1" applyFont="1" applyAlignment="1">
      <alignment horizontal="left" vertical="center" wrapText="1"/>
    </xf>
    <xf numFmtId="0" fontId="16" fillId="0" borderId="0" xfId="1" applyFont="1" applyAlignment="1">
      <alignment horizontal="left" vertical="center" wrapText="1"/>
    </xf>
    <xf numFmtId="0" fontId="16" fillId="0" borderId="6" xfId="1" applyFont="1" applyBorder="1" applyAlignment="1">
      <alignment horizontal="left" vertical="center" wrapText="1"/>
    </xf>
    <xf numFmtId="0" fontId="16" fillId="0" borderId="0" xfId="1" applyFont="1" applyAlignment="1">
      <alignment horizontal="center" vertical="top"/>
    </xf>
    <xf numFmtId="0" fontId="16" fillId="0" borderId="0" xfId="1" applyFont="1" applyFill="1" applyAlignment="1">
      <alignment horizontal="left" vertical="top" wrapText="1"/>
    </xf>
    <xf numFmtId="0" fontId="16" fillId="0" borderId="0" xfId="1" applyFont="1" applyFill="1" applyAlignment="1">
      <alignment horizontal="left" vertical="center" wrapText="1"/>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8" borderId="2" xfId="0" applyFont="1" applyFill="1" applyBorder="1" applyAlignment="1">
      <alignment horizontal="center" vertical="center"/>
    </xf>
    <xf numFmtId="0" fontId="59" fillId="8" borderId="3" xfId="0" applyFont="1" applyFill="1" applyBorder="1" applyAlignment="1">
      <alignment horizontal="center" vertical="center"/>
    </xf>
    <xf numFmtId="0" fontId="59" fillId="8" borderId="4"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3" xfId="0" applyFont="1" applyFill="1" applyBorder="1" applyAlignment="1">
      <alignment horizontal="center" vertical="center"/>
    </xf>
    <xf numFmtId="0" fontId="59" fillId="0" borderId="4" xfId="0" applyFont="1" applyFill="1" applyBorder="1" applyAlignment="1">
      <alignment horizontal="center" vertical="center"/>
    </xf>
    <xf numFmtId="0" fontId="58" fillId="0" borderId="0" xfId="0" applyFont="1" applyAlignment="1">
      <alignment horizontal="center" vertical="center"/>
    </xf>
    <xf numFmtId="0" fontId="59" fillId="0" borderId="5" xfId="0" applyFont="1" applyBorder="1" applyAlignment="1">
      <alignment horizontal="left" vertical="center" wrapText="1"/>
    </xf>
    <xf numFmtId="0" fontId="59" fillId="0" borderId="6" xfId="0" applyFont="1" applyBorder="1" applyAlignment="1">
      <alignment horizontal="left" vertical="center"/>
    </xf>
    <xf numFmtId="0" fontId="59" fillId="0" borderId="7" xfId="0" applyFont="1" applyBorder="1" applyAlignment="1">
      <alignment horizontal="left" vertical="center"/>
    </xf>
    <xf numFmtId="0" fontId="59" fillId="0" borderId="8" xfId="0" applyFont="1" applyBorder="1" applyAlignment="1">
      <alignment horizontal="left" vertical="center" wrapText="1"/>
    </xf>
    <xf numFmtId="0" fontId="59" fillId="0" borderId="0" xfId="0" applyFont="1" applyBorder="1" applyAlignment="1">
      <alignment horizontal="left" vertical="center"/>
    </xf>
    <xf numFmtId="0" fontId="59" fillId="0" borderId="9" xfId="0" applyFont="1" applyBorder="1" applyAlignment="1">
      <alignment horizontal="left" vertical="center"/>
    </xf>
    <xf numFmtId="0" fontId="59" fillId="0" borderId="8" xfId="0" applyFont="1" applyBorder="1" applyAlignment="1">
      <alignment horizontal="left" vertical="center"/>
    </xf>
    <xf numFmtId="0" fontId="59" fillId="0" borderId="10" xfId="0" applyFont="1" applyBorder="1" applyAlignment="1">
      <alignment horizontal="left" vertical="center"/>
    </xf>
    <xf numFmtId="0" fontId="59" fillId="0" borderId="11" xfId="0" applyFont="1" applyBorder="1" applyAlignment="1">
      <alignment horizontal="left" vertical="center"/>
    </xf>
    <xf numFmtId="0" fontId="59" fillId="0" borderId="12" xfId="0" applyFont="1" applyBorder="1" applyAlignment="1">
      <alignment horizontal="left" vertical="center"/>
    </xf>
    <xf numFmtId="0" fontId="59" fillId="0" borderId="1" xfId="0" applyFont="1" applyBorder="1" applyAlignment="1">
      <alignment horizontal="center" vertical="center"/>
    </xf>
    <xf numFmtId="0" fontId="59" fillId="8" borderId="1" xfId="0" applyFont="1" applyFill="1" applyBorder="1" applyAlignment="1">
      <alignment horizontal="center" vertical="center"/>
    </xf>
    <xf numFmtId="0" fontId="59" fillId="8" borderId="1" xfId="0" applyFont="1" applyFill="1" applyBorder="1" applyAlignment="1">
      <alignment horizontal="left" vertical="center" indent="1"/>
    </xf>
    <xf numFmtId="0" fontId="59" fillId="8" borderId="15" xfId="0" applyFont="1" applyFill="1" applyBorder="1" applyAlignment="1">
      <alignment horizontal="left" vertical="center" indent="1"/>
    </xf>
    <xf numFmtId="0" fontId="59" fillId="0" borderId="2" xfId="0" applyFont="1" applyBorder="1" applyAlignment="1">
      <alignment horizontal="left" vertical="center" indent="1"/>
    </xf>
    <xf numFmtId="0" fontId="59" fillId="0" borderId="3" xfId="0" applyFont="1" applyBorder="1" applyAlignment="1">
      <alignment horizontal="left" vertical="center" indent="1"/>
    </xf>
    <xf numFmtId="0" fontId="59" fillId="0" borderId="4" xfId="0" applyFont="1" applyBorder="1" applyAlignment="1">
      <alignment horizontal="left" vertical="center" indent="1"/>
    </xf>
    <xf numFmtId="38" fontId="59" fillId="8" borderId="5" xfId="12" applyFont="1" applyFill="1" applyBorder="1" applyAlignment="1">
      <alignment horizontal="center" vertical="center"/>
    </xf>
    <xf numFmtId="38" fontId="59" fillId="8" borderId="6" xfId="12" applyFont="1" applyFill="1" applyBorder="1" applyAlignment="1">
      <alignment horizontal="center" vertical="center"/>
    </xf>
    <xf numFmtId="0" fontId="59" fillId="9" borderId="1" xfId="0" applyFont="1" applyFill="1" applyBorder="1" applyAlignment="1">
      <alignment horizontal="left" vertical="center" indent="1" shrinkToFit="1"/>
    </xf>
    <xf numFmtId="38" fontId="59" fillId="8" borderId="2" xfId="12" applyFont="1" applyFill="1" applyBorder="1" applyAlignment="1">
      <alignment horizontal="center" vertical="center"/>
    </xf>
    <xf numFmtId="38" fontId="59" fillId="8" borderId="3" xfId="12" applyFont="1" applyFill="1" applyBorder="1" applyAlignment="1">
      <alignment horizontal="center" vertical="center"/>
    </xf>
    <xf numFmtId="0" fontId="59" fillId="0" borderId="10" xfId="0" applyFont="1" applyBorder="1" applyAlignment="1">
      <alignment horizontal="left" vertical="center" indent="1"/>
    </xf>
    <xf numFmtId="0" fontId="59" fillId="0" borderId="11" xfId="0" applyFont="1" applyBorder="1" applyAlignment="1">
      <alignment horizontal="left" vertical="center" indent="1"/>
    </xf>
    <xf numFmtId="0" fontId="59" fillId="10" borderId="10" xfId="0" applyFont="1" applyFill="1" applyBorder="1" applyAlignment="1">
      <alignment horizontal="center" vertical="center"/>
    </xf>
    <xf numFmtId="0" fontId="59" fillId="10" borderId="11" xfId="0" applyFont="1" applyFill="1" applyBorder="1" applyAlignment="1">
      <alignment horizontal="center" vertical="center"/>
    </xf>
    <xf numFmtId="0" fontId="59" fillId="10" borderId="12" xfId="0" applyFont="1" applyFill="1" applyBorder="1" applyAlignment="1">
      <alignment horizontal="center" vertical="center"/>
    </xf>
    <xf numFmtId="0" fontId="59" fillId="9" borderId="2" xfId="0" applyFont="1" applyFill="1" applyBorder="1" applyAlignment="1">
      <alignment horizontal="center" vertical="center"/>
    </xf>
    <xf numFmtId="0" fontId="59" fillId="9" borderId="3" xfId="0" applyFont="1" applyFill="1" applyBorder="1" applyAlignment="1">
      <alignment horizontal="center" vertical="center"/>
    </xf>
    <xf numFmtId="0" fontId="59" fillId="9" borderId="4" xfId="0" applyFont="1" applyFill="1" applyBorder="1" applyAlignment="1">
      <alignment horizontal="center" vertical="center"/>
    </xf>
    <xf numFmtId="0" fontId="61" fillId="0" borderId="0" xfId="0" applyFont="1" applyFill="1" applyBorder="1" applyAlignment="1">
      <alignment horizontal="left" vertical="center" wrapText="1"/>
    </xf>
    <xf numFmtId="0" fontId="59" fillId="10" borderId="2" xfId="0" applyFont="1" applyFill="1" applyBorder="1" applyAlignment="1">
      <alignment horizontal="center" vertical="center"/>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61" fillId="0" borderId="0" xfId="0" applyFont="1" applyFill="1" applyBorder="1" applyAlignment="1">
      <alignment horizontal="left" vertical="center" wrapText="1" indent="1"/>
    </xf>
    <xf numFmtId="0" fontId="61" fillId="0" borderId="0" xfId="0" applyFont="1" applyFill="1" applyBorder="1" applyAlignment="1">
      <alignment horizontal="left" vertical="center" indent="1"/>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4" fillId="0" borderId="1" xfId="0" applyFont="1" applyBorder="1" applyAlignment="1">
      <alignment horizontal="center" vertic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 xfId="0" applyFont="1" applyBorder="1" applyAlignment="1">
      <alignment horizontal="center" vertical="center" wrapText="1"/>
    </xf>
    <xf numFmtId="182" fontId="59" fillId="10" borderId="1" xfId="0" applyNumberFormat="1" applyFont="1" applyFill="1" applyBorder="1" applyAlignment="1">
      <alignment horizontal="center" vertical="center"/>
    </xf>
    <xf numFmtId="0" fontId="59" fillId="8" borderId="5" xfId="0" applyFont="1" applyFill="1" applyBorder="1" applyAlignment="1">
      <alignment horizontal="center" vertical="center"/>
    </xf>
    <xf numFmtId="0" fontId="59" fillId="8" borderId="6" xfId="0" applyFont="1" applyFill="1" applyBorder="1" applyAlignment="1">
      <alignment horizontal="center" vertical="center"/>
    </xf>
    <xf numFmtId="10" fontId="59" fillId="10" borderId="5" xfId="13" applyNumberFormat="1" applyFont="1" applyFill="1" applyBorder="1" applyAlignment="1">
      <alignment horizontal="center" vertical="center"/>
    </xf>
    <xf numFmtId="10" fontId="59" fillId="10" borderId="6" xfId="13" applyNumberFormat="1" applyFont="1" applyFill="1" applyBorder="1" applyAlignment="1">
      <alignment horizontal="center" vertical="center"/>
    </xf>
    <xf numFmtId="0" fontId="59" fillId="0" borderId="21"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23" xfId="0" applyFont="1" applyFill="1" applyBorder="1" applyAlignment="1">
      <alignment horizontal="center" vertical="center"/>
    </xf>
    <xf numFmtId="0" fontId="59" fillId="10" borderId="5" xfId="0" applyFont="1" applyFill="1" applyBorder="1" applyAlignment="1">
      <alignment horizontal="center" vertical="center"/>
    </xf>
    <xf numFmtId="0" fontId="59" fillId="10" borderId="6" xfId="0" applyFont="1" applyFill="1" applyBorder="1" applyAlignment="1">
      <alignment horizontal="center" vertical="center"/>
    </xf>
    <xf numFmtId="0" fontId="59" fillId="10" borderId="1" xfId="0" applyFont="1" applyFill="1" applyBorder="1" applyAlignment="1">
      <alignment horizontal="center" vertical="center"/>
    </xf>
    <xf numFmtId="0" fontId="59" fillId="7" borderId="1" xfId="0" applyFont="1" applyFill="1" applyBorder="1" applyAlignment="1">
      <alignment horizontal="center" vertical="center"/>
    </xf>
    <xf numFmtId="0" fontId="62" fillId="0" borderId="8" xfId="0" applyFont="1" applyBorder="1" applyAlignment="1">
      <alignment horizontal="center" vertical="center" wrapText="1"/>
    </xf>
    <xf numFmtId="0" fontId="59" fillId="0" borderId="15" xfId="0" applyFont="1" applyBorder="1" applyAlignment="1">
      <alignment horizontal="center" vertical="center"/>
    </xf>
    <xf numFmtId="0" fontId="59" fillId="0" borderId="13" xfId="0" applyFont="1" applyBorder="1" applyAlignment="1">
      <alignment horizontal="center" vertical="center"/>
    </xf>
    <xf numFmtId="0" fontId="63" fillId="8" borderId="5" xfId="0" applyFont="1" applyFill="1" applyBorder="1" applyAlignment="1">
      <alignment horizontal="left" vertical="top"/>
    </xf>
    <xf numFmtId="0" fontId="63" fillId="8" borderId="6" xfId="0" applyFont="1" applyFill="1" applyBorder="1" applyAlignment="1">
      <alignment horizontal="left" vertical="top"/>
    </xf>
    <xf numFmtId="0" fontId="63" fillId="8" borderId="7" xfId="0" applyFont="1" applyFill="1" applyBorder="1" applyAlignment="1">
      <alignment horizontal="left" vertical="top"/>
    </xf>
    <xf numFmtId="0" fontId="61" fillId="8" borderId="10" xfId="0" applyFont="1" applyFill="1" applyBorder="1" applyAlignment="1">
      <alignment horizontal="left" vertical="top"/>
    </xf>
    <xf numFmtId="0" fontId="61" fillId="8" borderId="11" xfId="0" applyFont="1" applyFill="1" applyBorder="1" applyAlignment="1">
      <alignment horizontal="left" vertical="top"/>
    </xf>
    <xf numFmtId="0" fontId="61" fillId="8" borderId="12" xfId="0" applyFont="1" applyFill="1" applyBorder="1" applyAlignment="1">
      <alignment horizontal="left" vertical="top"/>
    </xf>
    <xf numFmtId="0" fontId="61" fillId="0" borderId="6" xfId="0" applyFont="1" applyBorder="1" applyAlignment="1">
      <alignment horizontal="left" vertical="center" wrapText="1" indent="1"/>
    </xf>
    <xf numFmtId="0" fontId="59" fillId="0" borderId="98" xfId="0" applyFont="1" applyFill="1" applyBorder="1" applyAlignment="1">
      <alignment horizontal="center" vertical="center"/>
    </xf>
    <xf numFmtId="0" fontId="65" fillId="0" borderId="0" xfId="0" applyFont="1" applyFill="1" applyBorder="1" applyAlignment="1">
      <alignment horizontal="left" vertical="center" wrapText="1" indent="1"/>
    </xf>
    <xf numFmtId="0" fontId="65" fillId="0" borderId="0" xfId="0" applyFont="1" applyFill="1" applyBorder="1" applyAlignment="1">
      <alignment horizontal="left" vertical="center" indent="1"/>
    </xf>
    <xf numFmtId="0" fontId="62" fillId="0" borderId="9" xfId="0" applyFont="1" applyBorder="1" applyAlignment="1">
      <alignment horizontal="center" vertical="center" wrapText="1"/>
    </xf>
    <xf numFmtId="0" fontId="15" fillId="0" borderId="0" xfId="15" applyFont="1" applyFill="1" applyBorder="1" applyAlignment="1" applyProtection="1">
      <alignment horizontal="left" vertical="top" wrapText="1"/>
    </xf>
    <xf numFmtId="0" fontId="15" fillId="0" borderId="2" xfId="15" applyFont="1" applyFill="1" applyBorder="1" applyAlignment="1" applyProtection="1">
      <alignment horizontal="center" vertical="top" wrapText="1"/>
    </xf>
    <xf numFmtId="0" fontId="15" fillId="0" borderId="4" xfId="15" applyFont="1" applyFill="1" applyBorder="1" applyAlignment="1" applyProtection="1">
      <alignment horizontal="center" vertical="top" wrapText="1"/>
    </xf>
    <xf numFmtId="0" fontId="15" fillId="0" borderId="2" xfId="15" applyFont="1" applyFill="1" applyBorder="1" applyAlignment="1" applyProtection="1">
      <alignment horizontal="center" vertical="top" shrinkToFit="1"/>
    </xf>
    <xf numFmtId="0" fontId="15" fillId="0" borderId="4" xfId="15" applyFont="1" applyFill="1" applyBorder="1" applyAlignment="1" applyProtection="1">
      <alignment horizontal="center" vertical="top" shrinkToFit="1"/>
    </xf>
    <xf numFmtId="0" fontId="72" fillId="0" borderId="55" xfId="15" applyFont="1" applyFill="1" applyBorder="1" applyAlignment="1" applyProtection="1">
      <alignment horizontal="center" vertical="top" wrapText="1"/>
    </xf>
    <xf numFmtId="0" fontId="72" fillId="0" borderId="118" xfId="15" applyFont="1" applyFill="1" applyBorder="1" applyAlignment="1" applyProtection="1">
      <alignment horizontal="center" vertical="top" wrapText="1"/>
    </xf>
    <xf numFmtId="38" fontId="15" fillId="8" borderId="2" xfId="12" applyFont="1" applyFill="1" applyBorder="1" applyAlignment="1" applyProtection="1">
      <alignment horizontal="center" vertical="center" wrapText="1"/>
    </xf>
    <xf numFmtId="38" fontId="15" fillId="8" borderId="4" xfId="12" applyFont="1" applyFill="1" applyBorder="1" applyAlignment="1" applyProtection="1">
      <alignment horizontal="center" vertical="center" wrapText="1"/>
    </xf>
    <xf numFmtId="38" fontId="15" fillId="10" borderId="119" xfId="12" applyFont="1" applyFill="1" applyBorder="1" applyAlignment="1" applyProtection="1">
      <alignment horizontal="center" vertical="center" wrapText="1"/>
    </xf>
    <xf numFmtId="38" fontId="15" fillId="10" borderId="120" xfId="12" applyFont="1" applyFill="1" applyBorder="1" applyAlignment="1" applyProtection="1">
      <alignment horizontal="center" vertical="center" wrapText="1"/>
    </xf>
    <xf numFmtId="0" fontId="72" fillId="2" borderId="3" xfId="15" applyFont="1" applyFill="1" applyBorder="1" applyAlignment="1" applyProtection="1">
      <alignment horizontal="center"/>
    </xf>
    <xf numFmtId="0" fontId="72" fillId="2" borderId="2" xfId="15" applyFont="1" applyFill="1" applyBorder="1" applyAlignment="1" applyProtection="1">
      <alignment horizontal="center" wrapText="1"/>
    </xf>
    <xf numFmtId="0" fontId="72" fillId="2" borderId="3" xfId="15" applyFont="1" applyFill="1" applyBorder="1" applyAlignment="1" applyProtection="1">
      <alignment horizontal="center" wrapText="1"/>
    </xf>
    <xf numFmtId="0" fontId="72" fillId="2" borderId="4" xfId="15" applyFont="1" applyFill="1" applyBorder="1" applyAlignment="1" applyProtection="1">
      <alignment horizontal="center" wrapText="1"/>
    </xf>
    <xf numFmtId="0" fontId="72" fillId="2" borderId="6" xfId="15" applyFont="1" applyFill="1" applyBorder="1" applyAlignment="1" applyProtection="1">
      <alignment horizontal="center"/>
    </xf>
    <xf numFmtId="0" fontId="15" fillId="0" borderId="2" xfId="15" applyFont="1" applyFill="1" applyBorder="1" applyAlignment="1" applyProtection="1">
      <alignment horizontal="left" vertical="top" wrapText="1"/>
    </xf>
    <xf numFmtId="0" fontId="15" fillId="0" borderId="3" xfId="15" applyFont="1" applyFill="1" applyBorder="1" applyAlignment="1" applyProtection="1">
      <alignment horizontal="left" vertical="top" wrapText="1"/>
    </xf>
    <xf numFmtId="0" fontId="15" fillId="0" borderId="4" xfId="15" applyFont="1" applyFill="1" applyBorder="1" applyAlignment="1" applyProtection="1">
      <alignment horizontal="left" vertical="top" wrapText="1"/>
    </xf>
    <xf numFmtId="0" fontId="15" fillId="0" borderId="8" xfId="15" applyFont="1" applyFill="1" applyBorder="1" applyAlignment="1" applyProtection="1">
      <alignment horizontal="left" vertical="top" wrapText="1"/>
    </xf>
    <xf numFmtId="0" fontId="15" fillId="0" borderId="9" xfId="15" applyFont="1" applyFill="1" applyBorder="1" applyAlignment="1" applyProtection="1">
      <alignment horizontal="left" vertical="top" wrapText="1"/>
    </xf>
    <xf numFmtId="0" fontId="15" fillId="0" borderId="10" xfId="15" applyFont="1" applyFill="1" applyBorder="1" applyAlignment="1" applyProtection="1">
      <alignment horizontal="left" vertical="top" wrapText="1"/>
    </xf>
    <xf numFmtId="0" fontId="15" fillId="0" borderId="11" xfId="15" applyFont="1" applyFill="1" applyBorder="1" applyAlignment="1" applyProtection="1">
      <alignment horizontal="left" vertical="top" wrapText="1"/>
    </xf>
    <xf numFmtId="0" fontId="15" fillId="0" borderId="12" xfId="15" applyFont="1" applyFill="1" applyBorder="1" applyAlignment="1" applyProtection="1">
      <alignment horizontal="left" vertical="top" wrapText="1"/>
    </xf>
    <xf numFmtId="42" fontId="67" fillId="0" borderId="116" xfId="15" applyNumberFormat="1" applyFont="1" applyBorder="1" applyAlignment="1" applyProtection="1">
      <alignment horizontal="center" vertical="center" wrapText="1"/>
    </xf>
    <xf numFmtId="42" fontId="67" fillId="0" borderId="58" xfId="15" applyNumberFormat="1" applyFont="1" applyBorder="1" applyAlignment="1" applyProtection="1">
      <alignment horizontal="center" vertical="center" wrapText="1"/>
    </xf>
    <xf numFmtId="42" fontId="67" fillId="0" borderId="117" xfId="15" applyNumberFormat="1" applyFont="1" applyBorder="1" applyAlignment="1" applyProtection="1">
      <alignment horizontal="center" vertical="center" wrapText="1"/>
    </xf>
    <xf numFmtId="42" fontId="67" fillId="0" borderId="63" xfId="15" applyNumberFormat="1" applyFont="1" applyBorder="1" applyAlignment="1" applyProtection="1">
      <alignment horizontal="center" vertical="center" wrapText="1"/>
    </xf>
    <xf numFmtId="0" fontId="77" fillId="0" borderId="12" xfId="16" applyFont="1" applyFill="1" applyBorder="1" applyAlignment="1" applyProtection="1">
      <alignment horizontal="left" vertical="top" wrapText="1"/>
    </xf>
    <xf numFmtId="0" fontId="77" fillId="0" borderId="13" xfId="16" applyFont="1" applyFill="1" applyBorder="1" applyAlignment="1" applyProtection="1">
      <alignment horizontal="left" vertical="top" wrapText="1"/>
    </xf>
    <xf numFmtId="0" fontId="72" fillId="0" borderId="15" xfId="15" applyFont="1" applyBorder="1" applyAlignment="1" applyProtection="1">
      <alignment horizontal="center" vertical="center" wrapText="1" readingOrder="1"/>
    </xf>
    <xf numFmtId="0" fontId="72" fillId="0" borderId="14" xfId="15" applyFont="1" applyBorder="1" applyAlignment="1" applyProtection="1">
      <alignment horizontal="center" vertical="center" wrapText="1" readingOrder="1"/>
    </xf>
    <xf numFmtId="0" fontId="72" fillId="0" borderId="14" xfId="15" applyFont="1" applyBorder="1" applyAlignment="1" applyProtection="1">
      <alignment horizontal="center" vertical="center" readingOrder="1"/>
    </xf>
    <xf numFmtId="0" fontId="72" fillId="0" borderId="13" xfId="15" applyFont="1" applyBorder="1" applyAlignment="1" applyProtection="1">
      <alignment horizontal="center" vertical="center" readingOrder="1"/>
    </xf>
    <xf numFmtId="0" fontId="67" fillId="0" borderId="108" xfId="15" applyFont="1" applyBorder="1" applyAlignment="1" applyProtection="1">
      <alignment horizontal="center" vertical="center" shrinkToFit="1"/>
    </xf>
    <xf numFmtId="0" fontId="67" fillId="0" borderId="110" xfId="15" applyFont="1" applyBorder="1" applyAlignment="1" applyProtection="1">
      <alignment horizontal="center" vertical="center" shrinkToFit="1"/>
    </xf>
    <xf numFmtId="0" fontId="67" fillId="0" borderId="112" xfId="15" applyFont="1" applyBorder="1" applyAlignment="1" applyProtection="1">
      <alignment horizontal="center" vertical="center" shrinkToFit="1"/>
    </xf>
    <xf numFmtId="0" fontId="72" fillId="0" borderId="109" xfId="15" applyFont="1" applyBorder="1" applyAlignment="1" applyProtection="1">
      <alignment horizontal="left" vertical="center"/>
    </xf>
    <xf numFmtId="0" fontId="72" fillId="0" borderId="101" xfId="15" applyFont="1" applyBorder="1" applyAlignment="1" applyProtection="1">
      <alignment horizontal="left" vertical="center"/>
    </xf>
    <xf numFmtId="0" fontId="75" fillId="0" borderId="111" xfId="15" applyFont="1" applyBorder="1" applyAlignment="1" applyProtection="1">
      <alignment horizontal="left" vertical="center" wrapText="1" shrinkToFit="1"/>
    </xf>
    <xf numFmtId="0" fontId="75" fillId="0" borderId="103" xfId="15" applyFont="1" applyBorder="1" applyAlignment="1" applyProtection="1">
      <alignment horizontal="left" vertical="center" wrapText="1" shrinkToFit="1"/>
    </xf>
    <xf numFmtId="0" fontId="75" fillId="0" borderId="113" xfId="15" applyFont="1" applyBorder="1" applyAlignment="1" applyProtection="1">
      <alignment horizontal="left" vertical="center" wrapText="1" shrinkToFit="1"/>
    </xf>
    <xf numFmtId="0" fontId="75" fillId="0" borderId="107" xfId="15" applyFont="1" applyBorder="1" applyAlignment="1" applyProtection="1">
      <alignment horizontal="left" vertical="center" wrapText="1" shrinkToFit="1"/>
    </xf>
    <xf numFmtId="0" fontId="75" fillId="0" borderId="115" xfId="15" applyFont="1" applyBorder="1" applyAlignment="1" applyProtection="1">
      <alignment horizontal="left" vertical="center" wrapText="1"/>
    </xf>
    <xf numFmtId="0" fontId="75" fillId="0" borderId="12" xfId="15" applyFont="1" applyBorder="1" applyAlignment="1" applyProtection="1">
      <alignment horizontal="left" vertical="center" wrapText="1"/>
    </xf>
    <xf numFmtId="0" fontId="45" fillId="0" borderId="0" xfId="15" applyFont="1" applyFill="1" applyAlignment="1" applyProtection="1">
      <alignment horizontal="center" vertical="center"/>
    </xf>
    <xf numFmtId="0" fontId="66" fillId="0" borderId="0" xfId="19" applyFont="1" applyFill="1" applyAlignment="1">
      <alignment horizontal="left" vertical="center" wrapText="1"/>
    </xf>
    <xf numFmtId="0" fontId="72" fillId="2" borderId="15" xfId="15" applyFont="1" applyFill="1" applyBorder="1" applyAlignment="1" applyProtection="1">
      <alignment horizontal="center" vertical="center" shrinkToFit="1"/>
    </xf>
    <xf numFmtId="0" fontId="73" fillId="2" borderId="13" xfId="16" applyFont="1" applyFill="1" applyBorder="1" applyAlignment="1" applyProtection="1">
      <alignment vertical="center" shrinkToFit="1"/>
    </xf>
    <xf numFmtId="184" fontId="72" fillId="10" borderId="2" xfId="15" applyNumberFormat="1" applyFont="1" applyFill="1" applyBorder="1" applyAlignment="1" applyProtection="1">
      <alignment horizontal="center"/>
    </xf>
    <xf numFmtId="184" fontId="72" fillId="10" borderId="3" xfId="15" applyNumberFormat="1" applyFont="1" applyFill="1" applyBorder="1" applyAlignment="1" applyProtection="1">
      <alignment horizontal="center"/>
    </xf>
    <xf numFmtId="184" fontId="72" fillId="10" borderId="4" xfId="15" applyNumberFormat="1" applyFont="1" applyFill="1" applyBorder="1" applyAlignment="1" applyProtection="1">
      <alignment horizontal="center"/>
    </xf>
    <xf numFmtId="0" fontId="72" fillId="2" borderId="15" xfId="15" applyFont="1" applyFill="1" applyBorder="1" applyAlignment="1" applyProtection="1">
      <alignment horizontal="center" vertical="center" wrapText="1"/>
    </xf>
    <xf numFmtId="0" fontId="72" fillId="2" borderId="13" xfId="15" applyFont="1" applyFill="1" applyBorder="1" applyAlignment="1" applyProtection="1">
      <alignment horizontal="center" vertical="center" wrapText="1"/>
    </xf>
    <xf numFmtId="0" fontId="75" fillId="0" borderId="99" xfId="15" applyFont="1" applyBorder="1" applyAlignment="1" applyProtection="1">
      <alignment horizontal="left" vertical="center" wrapText="1"/>
    </xf>
    <xf numFmtId="0" fontId="75" fillId="0" borderId="100" xfId="15" applyFont="1" applyBorder="1" applyAlignment="1" applyProtection="1">
      <alignment horizontal="left" vertical="center" wrapText="1"/>
    </xf>
    <xf numFmtId="0" fontId="75" fillId="0" borderId="101" xfId="15" applyFont="1" applyBorder="1" applyAlignment="1" applyProtection="1">
      <alignment horizontal="left" vertical="center" wrapText="1"/>
    </xf>
    <xf numFmtId="0" fontId="75" fillId="0" borderId="102" xfId="15" applyFont="1" applyBorder="1" applyAlignment="1" applyProtection="1">
      <alignment horizontal="left" vertical="center" wrapText="1"/>
    </xf>
    <xf numFmtId="0" fontId="75" fillId="0" borderId="83" xfId="15" applyFont="1" applyBorder="1" applyAlignment="1" applyProtection="1">
      <alignment horizontal="left" vertical="center" wrapText="1"/>
    </xf>
    <xf numFmtId="0" fontId="75" fillId="0" borderId="103" xfId="15" applyFont="1" applyBorder="1" applyAlignment="1" applyProtection="1">
      <alignment horizontal="left" vertical="center" wrapText="1"/>
    </xf>
    <xf numFmtId="0" fontId="75" fillId="0" borderId="105" xfId="15" applyFont="1" applyBorder="1" applyAlignment="1" applyProtection="1">
      <alignment horizontal="left" vertical="center" wrapText="1"/>
    </xf>
    <xf numFmtId="0" fontId="75" fillId="0" borderId="106" xfId="15" applyFont="1" applyBorder="1" applyAlignment="1" applyProtection="1">
      <alignment horizontal="left" vertical="center" wrapText="1"/>
    </xf>
    <xf numFmtId="0" fontId="75" fillId="0" borderId="107" xfId="15" applyFont="1" applyBorder="1" applyAlignment="1" applyProtection="1">
      <alignment horizontal="left" vertical="center" wrapText="1"/>
    </xf>
    <xf numFmtId="0" fontId="11" fillId="2" borderId="0" xfId="2" applyFill="1" applyAlignment="1">
      <alignment horizontal="left" vertical="center"/>
    </xf>
    <xf numFmtId="0" fontId="11" fillId="2" borderId="0" xfId="2" applyFill="1" applyAlignment="1">
      <alignment horizontal="left" vertical="center" wrapText="1"/>
    </xf>
    <xf numFmtId="0" fontId="11" fillId="2" borderId="1" xfId="2" applyFill="1" applyBorder="1" applyAlignment="1">
      <alignment horizontal="center" vertical="center"/>
    </xf>
    <xf numFmtId="179" fontId="27" fillId="2" borderId="2" xfId="2" applyNumberFormat="1" applyFont="1" applyFill="1" applyBorder="1" applyAlignment="1">
      <alignment horizontal="center" vertical="center"/>
    </xf>
    <xf numFmtId="179" fontId="27" fillId="2" borderId="3" xfId="2" applyNumberFormat="1" applyFont="1" applyFill="1" applyBorder="1" applyAlignment="1">
      <alignment horizontal="center" vertical="center"/>
    </xf>
    <xf numFmtId="179" fontId="27" fillId="2" borderId="4" xfId="2" applyNumberFormat="1" applyFont="1" applyFill="1" applyBorder="1" applyAlignment="1">
      <alignment horizontal="center" vertical="center"/>
    </xf>
    <xf numFmtId="0" fontId="11" fillId="2" borderId="5" xfId="2" applyFill="1" applyBorder="1" applyAlignment="1">
      <alignment horizontal="center" vertical="center" wrapText="1"/>
    </xf>
    <xf numFmtId="0" fontId="11" fillId="2" borderId="6" xfId="2" applyFill="1" applyBorder="1" applyAlignment="1">
      <alignment horizontal="center" vertical="center" wrapText="1"/>
    </xf>
    <xf numFmtId="0" fontId="11" fillId="2" borderId="7" xfId="2" applyFill="1" applyBorder="1" applyAlignment="1">
      <alignment horizontal="center" vertical="center" wrapText="1"/>
    </xf>
    <xf numFmtId="176" fontId="27" fillId="4" borderId="5" xfId="4" applyNumberFormat="1" applyFont="1" applyFill="1" applyBorder="1" applyAlignment="1">
      <alignment horizontal="center" vertical="center"/>
    </xf>
    <xf numFmtId="176" fontId="27" fillId="4" borderId="6" xfId="4" applyNumberFormat="1" applyFont="1" applyFill="1" applyBorder="1" applyAlignment="1">
      <alignment horizontal="center" vertical="center"/>
    </xf>
    <xf numFmtId="176" fontId="27" fillId="4" borderId="7" xfId="4" applyNumberFormat="1" applyFont="1" applyFill="1" applyBorder="1" applyAlignment="1">
      <alignment horizontal="center" vertical="center"/>
    </xf>
    <xf numFmtId="176" fontId="27" fillId="4" borderId="10" xfId="4" applyNumberFormat="1" applyFont="1" applyFill="1" applyBorder="1" applyAlignment="1">
      <alignment horizontal="center" vertical="center"/>
    </xf>
    <xf numFmtId="176" fontId="27" fillId="4" borderId="11" xfId="4" applyNumberFormat="1" applyFont="1" applyFill="1" applyBorder="1" applyAlignment="1">
      <alignment horizontal="center" vertical="center"/>
    </xf>
    <xf numFmtId="176" fontId="27" fillId="4" borderId="12" xfId="4" applyNumberFormat="1" applyFont="1" applyFill="1" applyBorder="1" applyAlignment="1">
      <alignment horizontal="center" vertical="center"/>
    </xf>
    <xf numFmtId="0" fontId="11" fillId="2" borderId="10" xfId="2" applyFill="1" applyBorder="1" applyAlignment="1">
      <alignment horizontal="center" vertical="center"/>
    </xf>
    <xf numFmtId="0" fontId="11" fillId="2" borderId="11" xfId="2" applyFill="1" applyBorder="1" applyAlignment="1">
      <alignment horizontal="center" vertical="center"/>
    </xf>
    <xf numFmtId="0" fontId="11" fillId="2" borderId="12" xfId="2" applyFill="1" applyBorder="1" applyAlignment="1">
      <alignment horizontal="center" vertical="center"/>
    </xf>
    <xf numFmtId="178" fontId="27" fillId="3" borderId="1" xfId="3" applyNumberFormat="1" applyFont="1" applyFill="1" applyBorder="1" applyAlignment="1">
      <alignment horizontal="center" vertical="center"/>
    </xf>
    <xf numFmtId="0" fontId="11" fillId="2" borderId="15" xfId="2" applyFill="1" applyBorder="1" applyAlignment="1">
      <alignment horizontal="center" vertical="center"/>
    </xf>
    <xf numFmtId="0" fontId="11" fillId="2" borderId="13" xfId="2" applyFill="1" applyBorder="1" applyAlignment="1">
      <alignment horizontal="center" vertical="center"/>
    </xf>
    <xf numFmtId="179" fontId="27" fillId="2" borderId="5" xfId="2" applyNumberFormat="1" applyFont="1" applyFill="1" applyBorder="1" applyAlignment="1">
      <alignment horizontal="center" vertical="center"/>
    </xf>
    <xf numFmtId="179" fontId="27" fillId="2" borderId="6" xfId="2" applyNumberFormat="1" applyFont="1" applyFill="1" applyBorder="1" applyAlignment="1">
      <alignment horizontal="center" vertical="center"/>
    </xf>
    <xf numFmtId="179" fontId="27" fillId="2" borderId="7" xfId="2" applyNumberFormat="1" applyFont="1" applyFill="1" applyBorder="1" applyAlignment="1">
      <alignment horizontal="center" vertical="center"/>
    </xf>
    <xf numFmtId="179" fontId="27" fillId="2" borderId="10" xfId="2" applyNumberFormat="1" applyFont="1" applyFill="1" applyBorder="1" applyAlignment="1">
      <alignment horizontal="center" vertical="center"/>
    </xf>
    <xf numFmtId="179" fontId="27" fillId="2" borderId="11" xfId="2" applyNumberFormat="1" applyFont="1" applyFill="1" applyBorder="1" applyAlignment="1">
      <alignment horizontal="center" vertical="center"/>
    </xf>
    <xf numFmtId="179" fontId="27" fillId="2" borderId="12" xfId="2" applyNumberFormat="1" applyFont="1" applyFill="1" applyBorder="1" applyAlignment="1">
      <alignment horizontal="center" vertical="center"/>
    </xf>
    <xf numFmtId="0" fontId="11" fillId="2" borderId="11" xfId="2" applyFill="1" applyBorder="1" applyAlignment="1">
      <alignment horizontal="left" vertical="center"/>
    </xf>
    <xf numFmtId="0" fontId="11" fillId="2" borderId="2" xfId="2" applyFill="1" applyBorder="1" applyAlignment="1">
      <alignment horizontal="center" vertical="center"/>
    </xf>
    <xf numFmtId="0" fontId="11" fillId="2" borderId="3" xfId="2" applyFill="1" applyBorder="1" applyAlignment="1">
      <alignment horizontal="center" vertical="center"/>
    </xf>
    <xf numFmtId="0" fontId="11" fillId="2" borderId="4" xfId="2" applyFill="1" applyBorder="1" applyAlignment="1">
      <alignment horizontal="center" vertical="center"/>
    </xf>
    <xf numFmtId="0" fontId="11" fillId="2" borderId="1" xfId="2" applyFill="1" applyBorder="1" applyAlignment="1">
      <alignment horizontal="center" vertical="center" wrapText="1"/>
    </xf>
    <xf numFmtId="0" fontId="11" fillId="2" borderId="1" xfId="2" applyFill="1" applyBorder="1" applyAlignment="1">
      <alignment horizontal="center" vertical="top" wrapText="1"/>
    </xf>
    <xf numFmtId="0" fontId="11" fillId="2" borderId="2" xfId="2" applyFill="1" applyBorder="1" applyAlignment="1">
      <alignment horizontal="center" vertical="center" wrapText="1"/>
    </xf>
    <xf numFmtId="0" fontId="11" fillId="2" borderId="3" xfId="2" applyFill="1" applyBorder="1" applyAlignment="1">
      <alignment horizontal="center" vertical="center" wrapText="1"/>
    </xf>
    <xf numFmtId="0" fontId="11" fillId="2" borderId="4" xfId="2" applyFill="1" applyBorder="1" applyAlignment="1">
      <alignment horizontal="center" vertical="center" wrapText="1"/>
    </xf>
    <xf numFmtId="0" fontId="11" fillId="0" borderId="15" xfId="2" applyFill="1" applyBorder="1" applyAlignment="1">
      <alignment horizontal="center" vertical="center"/>
    </xf>
    <xf numFmtId="0" fontId="11" fillId="0" borderId="14" xfId="2" applyFill="1" applyBorder="1" applyAlignment="1">
      <alignment horizontal="center" vertical="center"/>
    </xf>
    <xf numFmtId="0" fontId="11" fillId="0" borderId="13" xfId="2" applyFill="1" applyBorder="1" applyAlignment="1">
      <alignment horizontal="center" vertical="center"/>
    </xf>
    <xf numFmtId="0" fontId="11" fillId="3" borderId="0" xfId="2" applyFill="1" applyAlignment="1">
      <alignment horizontal="center" vertical="center"/>
    </xf>
    <xf numFmtId="0" fontId="24" fillId="2" borderId="0" xfId="2" applyFont="1" applyFill="1" applyAlignment="1">
      <alignment horizontal="center" vertical="center"/>
    </xf>
    <xf numFmtId="0" fontId="11" fillId="3" borderId="11" xfId="2" applyFill="1" applyBorder="1" applyAlignment="1">
      <alignment horizontal="center" vertical="center" shrinkToFit="1"/>
    </xf>
    <xf numFmtId="0" fontId="11" fillId="3" borderId="3" xfId="2" applyFill="1" applyBorder="1" applyAlignment="1">
      <alignment horizontal="center" vertical="center" shrinkToFit="1"/>
    </xf>
    <xf numFmtId="0" fontId="2" fillId="3" borderId="3" xfId="2" applyFont="1" applyFill="1" applyBorder="1" applyAlignment="1">
      <alignment horizontal="center" vertical="center" shrinkToFit="1"/>
    </xf>
    <xf numFmtId="0" fontId="25" fillId="2" borderId="0" xfId="2" applyFont="1" applyFill="1" applyAlignment="1">
      <alignment horizontal="left" vertical="center"/>
    </xf>
    <xf numFmtId="0" fontId="11" fillId="3" borderId="1" xfId="2" applyFill="1" applyBorder="1" applyAlignment="1">
      <alignment horizontal="center" vertical="center"/>
    </xf>
    <xf numFmtId="0" fontId="11" fillId="3" borderId="1" xfId="2" applyFill="1" applyBorder="1" applyAlignment="1">
      <alignment horizontal="center" vertical="center" shrinkToFit="1"/>
    </xf>
    <xf numFmtId="0" fontId="16" fillId="0" borderId="130" xfId="1" applyFont="1" applyBorder="1" applyAlignment="1">
      <alignment horizontal="left" vertical="center"/>
    </xf>
    <xf numFmtId="0" fontId="15" fillId="0" borderId="0" xfId="1" applyFont="1" applyFill="1" applyBorder="1" applyAlignment="1">
      <alignment horizontal="center" vertical="center" wrapText="1"/>
    </xf>
    <xf numFmtId="0" fontId="16" fillId="0" borderId="131" xfId="1" applyFont="1" applyFill="1" applyBorder="1" applyAlignment="1">
      <alignment horizontal="left" vertical="center" wrapText="1"/>
    </xf>
    <xf numFmtId="0" fontId="15" fillId="0" borderId="37" xfId="1" applyFont="1" applyFill="1" applyBorder="1" applyAlignment="1">
      <alignment horizontal="center" vertical="center"/>
    </xf>
    <xf numFmtId="0" fontId="16" fillId="0" borderId="38" xfId="1" applyFont="1" applyFill="1" applyBorder="1" applyAlignment="1">
      <alignment vertical="center"/>
    </xf>
    <xf numFmtId="0" fontId="15" fillId="0" borderId="38" xfId="1" applyFont="1" applyFill="1" applyBorder="1" applyAlignment="1">
      <alignment horizontal="center" vertical="center"/>
    </xf>
    <xf numFmtId="0" fontId="31" fillId="0" borderId="38" xfId="1" applyFont="1" applyFill="1" applyBorder="1" applyAlignment="1">
      <alignment vertical="center"/>
    </xf>
    <xf numFmtId="0" fontId="80" fillId="0" borderId="38" xfId="1" applyFont="1" applyFill="1" applyBorder="1" applyAlignment="1">
      <alignment vertical="center"/>
    </xf>
    <xf numFmtId="0" fontId="15" fillId="0" borderId="38" xfId="1" applyFont="1" applyFill="1" applyBorder="1" applyAlignment="1">
      <alignment horizontal="left" vertical="center"/>
    </xf>
    <xf numFmtId="0" fontId="15" fillId="0" borderId="39" xfId="1" applyFont="1" applyFill="1" applyBorder="1" applyAlignment="1">
      <alignment horizontal="left" vertical="center"/>
    </xf>
    <xf numFmtId="0" fontId="15" fillId="0" borderId="2" xfId="1" applyFont="1" applyFill="1" applyBorder="1" applyAlignment="1">
      <alignment horizontal="center" vertical="center"/>
    </xf>
    <xf numFmtId="0" fontId="16" fillId="0" borderId="24" xfId="1" applyFont="1" applyBorder="1" applyAlignment="1">
      <alignment horizontal="center" vertical="top"/>
    </xf>
    <xf numFmtId="0" fontId="16" fillId="0" borderId="25" xfId="1" applyFont="1" applyBorder="1" applyAlignment="1">
      <alignment horizontal="center" vertical="top"/>
    </xf>
    <xf numFmtId="0" fontId="16" fillId="0" borderId="26" xfId="1" applyFont="1" applyBorder="1" applyAlignment="1">
      <alignment horizontal="center" vertical="top"/>
    </xf>
  </cellXfs>
  <cellStyles count="31">
    <cellStyle name="パーセント" xfId="13" builtinId="5"/>
    <cellStyle name="パーセント 2" xfId="4"/>
    <cellStyle name="パーセント 2 2" xfId="11"/>
    <cellStyle name="パーセント 2 2 2" xfId="30"/>
    <cellStyle name="ハイパーリンク" xfId="9" builtinId="8"/>
    <cellStyle name="桁区切り" xfId="12" builtinId="6"/>
    <cellStyle name="桁区切り 2" xfId="3"/>
    <cellStyle name="桁区切り 2 2" xfId="18"/>
    <cellStyle name="桁区切り 3" xfId="7"/>
    <cellStyle name="桁区切り 3 2" xfId="17"/>
    <cellStyle name="桁区切り 4" xfId="20"/>
    <cellStyle name="桁区切り 5" xfId="22"/>
    <cellStyle name="桁区切り 6" xfId="24"/>
    <cellStyle name="桁区切り 7" xfId="26"/>
    <cellStyle name="桁区切り 8" xfId="28"/>
    <cellStyle name="標準" xfId="0" builtinId="0"/>
    <cellStyle name="標準 2" xfId="1"/>
    <cellStyle name="標準 2 2" xfId="14"/>
    <cellStyle name="標準 2 2 2" xfId="15"/>
    <cellStyle name="標準 2 3" xfId="19"/>
    <cellStyle name="標準 3" xfId="2"/>
    <cellStyle name="標準 3 2" xfId="10"/>
    <cellStyle name="標準 3 2 2" xfId="29"/>
    <cellStyle name="標準 3 3" xfId="16"/>
    <cellStyle name="標準 4" xfId="8"/>
    <cellStyle name="標準 4 2" xfId="6"/>
    <cellStyle name="標準 5" xfId="5"/>
    <cellStyle name="標準 6" xfId="21"/>
    <cellStyle name="標準 7" xfId="23"/>
    <cellStyle name="標準 8" xfId="25"/>
    <cellStyle name="標準 9" xfId="27"/>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27</xdr:row>
      <xdr:rowOff>141111</xdr:rowOff>
    </xdr:to>
    <xdr:sp macro="" textlink="">
      <xdr:nvSpPr>
        <xdr:cNvPr id="6" name="正方形/長方形 5"/>
        <xdr:cNvSpPr/>
      </xdr:nvSpPr>
      <xdr:spPr>
        <a:xfrm>
          <a:off x="8088842" y="5414668"/>
          <a:ext cx="5250273" cy="31560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例）（介護予防）通所リハビリテーション　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xdr:cNvSpPr/>
      </xdr:nvSpPr>
      <xdr:spPr>
        <a:xfrm>
          <a:off x="994466" y="846364"/>
          <a:ext cx="4133728" cy="361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heetViews>
  <sheetFormatPr defaultRowHeight="18.75" x14ac:dyDescent="0.4"/>
  <cols>
    <col min="9" max="9" width="9.875" customWidth="1"/>
  </cols>
  <sheetData>
    <row r="1" spans="1:17" x14ac:dyDescent="0.4">
      <c r="A1" t="s">
        <v>423</v>
      </c>
    </row>
    <row r="2" spans="1:17" ht="8.25" customHeight="1" x14ac:dyDescent="0.4"/>
    <row r="3" spans="1:17" x14ac:dyDescent="0.4">
      <c r="A3" t="s">
        <v>220</v>
      </c>
      <c r="C3" t="s">
        <v>232</v>
      </c>
      <c r="J3" s="223"/>
    </row>
    <row r="4" spans="1:17" x14ac:dyDescent="0.4">
      <c r="C4" t="s">
        <v>235</v>
      </c>
    </row>
    <row r="5" spans="1:17" x14ac:dyDescent="0.4">
      <c r="C5" t="s">
        <v>233</v>
      </c>
    </row>
    <row r="6" spans="1:17" x14ac:dyDescent="0.4">
      <c r="C6" t="s">
        <v>636</v>
      </c>
    </row>
    <row r="8" spans="1:17" x14ac:dyDescent="0.4">
      <c r="A8" t="s">
        <v>221</v>
      </c>
      <c r="C8" t="s">
        <v>635</v>
      </c>
    </row>
    <row r="9" spans="1:17" x14ac:dyDescent="0.4">
      <c r="C9" t="s">
        <v>222</v>
      </c>
    </row>
    <row r="10" spans="1:17" x14ac:dyDescent="0.4">
      <c r="C10" t="s">
        <v>223</v>
      </c>
    </row>
    <row r="11" spans="1:17" x14ac:dyDescent="0.4">
      <c r="C11" t="s">
        <v>224</v>
      </c>
    </row>
    <row r="12" spans="1:17" x14ac:dyDescent="0.4">
      <c r="C12" t="s">
        <v>527</v>
      </c>
    </row>
    <row r="13" spans="1:17" x14ac:dyDescent="0.4">
      <c r="C13" t="s">
        <v>634</v>
      </c>
    </row>
    <row r="14" spans="1:17" ht="8.25" customHeight="1" x14ac:dyDescent="0.4"/>
    <row r="15" spans="1:17" ht="18.75" customHeight="1" x14ac:dyDescent="0.4">
      <c r="A15" t="s">
        <v>225</v>
      </c>
      <c r="C15" s="374" t="s">
        <v>629</v>
      </c>
      <c r="D15" s="375"/>
      <c r="E15" s="375"/>
      <c r="F15" s="375"/>
      <c r="G15" s="375"/>
      <c r="H15" s="375"/>
      <c r="I15" s="375"/>
      <c r="J15" s="375"/>
      <c r="K15" s="375"/>
      <c r="L15" s="375"/>
      <c r="M15" s="375"/>
      <c r="N15" s="375"/>
      <c r="O15" s="375"/>
      <c r="P15" s="375"/>
      <c r="Q15" s="375"/>
    </row>
    <row r="16" spans="1:17" x14ac:dyDescent="0.4">
      <c r="C16" s="376" t="s">
        <v>630</v>
      </c>
      <c r="D16" s="377"/>
      <c r="E16" s="377"/>
      <c r="F16" s="377"/>
      <c r="G16" s="377"/>
      <c r="H16" s="377"/>
      <c r="I16" s="377"/>
      <c r="J16" s="377"/>
      <c r="K16" s="377"/>
      <c r="L16" s="377"/>
      <c r="M16" s="377"/>
      <c r="N16" s="377"/>
      <c r="O16" s="377"/>
      <c r="P16" s="377"/>
      <c r="Q16" s="377"/>
    </row>
    <row r="17" spans="1:3" x14ac:dyDescent="0.4">
      <c r="C17" t="s">
        <v>226</v>
      </c>
    </row>
    <row r="18" spans="1:3" x14ac:dyDescent="0.4">
      <c r="C18" t="s">
        <v>227</v>
      </c>
    </row>
    <row r="19" spans="1:3" x14ac:dyDescent="0.4">
      <c r="C19" t="s">
        <v>631</v>
      </c>
    </row>
    <row r="20" spans="1:3" x14ac:dyDescent="0.4">
      <c r="C20" t="s">
        <v>528</v>
      </c>
    </row>
    <row r="22" spans="1:3" x14ac:dyDescent="0.4">
      <c r="C22" s="201" t="s">
        <v>632</v>
      </c>
    </row>
    <row r="23" spans="1:3" x14ac:dyDescent="0.4">
      <c r="C23" s="201" t="s">
        <v>633</v>
      </c>
    </row>
    <row r="24" spans="1:3" ht="8.25" customHeight="1" x14ac:dyDescent="0.4"/>
    <row r="25" spans="1:3" x14ac:dyDescent="0.4">
      <c r="A25" t="s">
        <v>228</v>
      </c>
      <c r="C25" s="201" t="s">
        <v>638</v>
      </c>
    </row>
    <row r="26" spans="1:3" x14ac:dyDescent="0.4">
      <c r="C26" t="s">
        <v>229</v>
      </c>
    </row>
    <row r="27" spans="1:3" ht="8.25" customHeight="1" x14ac:dyDescent="0.4"/>
    <row r="28" spans="1:3" x14ac:dyDescent="0.4">
      <c r="C28" s="201"/>
    </row>
  </sheetData>
  <phoneticPr fontId="12"/>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zoomScale="90" zoomScaleNormal="85" zoomScaleSheetLayoutView="90" workbookViewId="0">
      <pane ySplit="9" topLeftCell="A10" activePane="bottomLeft" state="frozen"/>
      <selection pane="bottomLeft"/>
    </sheetView>
  </sheetViews>
  <sheetFormatPr defaultRowHeight="18.75" x14ac:dyDescent="0.4"/>
  <cols>
    <col min="1" max="1" width="49.875" style="1" customWidth="1"/>
    <col min="2" max="2" width="9" style="2"/>
    <col min="3" max="3" width="11.875" style="2" customWidth="1"/>
    <col min="4" max="4" width="12.375" style="2" customWidth="1"/>
    <col min="5" max="6" width="9" style="2"/>
    <col min="7" max="7" width="37.625" style="2" customWidth="1"/>
    <col min="8" max="8" width="7.125" style="2" bestFit="1" customWidth="1"/>
    <col min="9" max="9" width="47" style="3" customWidth="1"/>
  </cols>
  <sheetData>
    <row r="1" spans="1:9" x14ac:dyDescent="0.4">
      <c r="A1" s="66" t="s">
        <v>239</v>
      </c>
      <c r="B1" s="406"/>
      <c r="C1" s="407"/>
      <c r="D1" s="407"/>
      <c r="E1" s="407"/>
      <c r="F1" s="407"/>
      <c r="G1" s="407"/>
      <c r="H1" s="407"/>
    </row>
    <row r="2" spans="1:9" ht="9" customHeight="1" x14ac:dyDescent="0.4">
      <c r="A2" s="66"/>
      <c r="B2" s="406"/>
      <c r="C2" s="407"/>
      <c r="D2" s="407"/>
      <c r="E2" s="407"/>
      <c r="F2" s="407"/>
      <c r="G2" s="407"/>
      <c r="H2" s="407"/>
    </row>
    <row r="3" spans="1:9" ht="21" customHeight="1" x14ac:dyDescent="0.4">
      <c r="A3" s="429" t="s">
        <v>639</v>
      </c>
      <c r="B3" s="430"/>
      <c r="C3" s="430"/>
      <c r="D3" s="430"/>
      <c r="E3" s="430"/>
      <c r="F3" s="430"/>
      <c r="G3" s="430"/>
      <c r="H3" s="430"/>
      <c r="I3" s="430"/>
    </row>
    <row r="4" spans="1:9" ht="21" customHeight="1" x14ac:dyDescent="0.4">
      <c r="A4" s="431" t="s">
        <v>424</v>
      </c>
      <c r="B4" s="431"/>
      <c r="C4" s="431"/>
      <c r="D4" s="431"/>
      <c r="E4" s="431"/>
      <c r="F4" s="431"/>
      <c r="G4" s="431"/>
      <c r="H4" s="431"/>
      <c r="I4" s="431"/>
    </row>
    <row r="5" spans="1:9" ht="21" customHeight="1" x14ac:dyDescent="0.4">
      <c r="A5" s="434" t="s">
        <v>641</v>
      </c>
      <c r="B5" s="434"/>
      <c r="C5" s="434"/>
      <c r="D5" s="434"/>
      <c r="E5" s="434"/>
      <c r="F5" s="434"/>
      <c r="G5" s="434"/>
      <c r="H5" s="434"/>
      <c r="I5" s="434"/>
    </row>
    <row r="6" spans="1:9" s="409" customFormat="1" ht="9" customHeight="1" x14ac:dyDescent="0.4">
      <c r="A6" s="408"/>
      <c r="B6" s="408"/>
      <c r="C6" s="408"/>
      <c r="D6" s="408"/>
      <c r="E6" s="408"/>
      <c r="F6" s="408"/>
      <c r="G6" s="408"/>
      <c r="H6" s="408"/>
      <c r="I6" s="408"/>
    </row>
    <row r="7" spans="1:9" x14ac:dyDescent="0.4">
      <c r="A7" s="66"/>
      <c r="B7" s="432" t="s">
        <v>640</v>
      </c>
      <c r="C7" s="433"/>
      <c r="D7" s="433"/>
      <c r="E7" s="433"/>
      <c r="F7" s="433"/>
      <c r="G7" s="433"/>
      <c r="H7" s="433"/>
    </row>
    <row r="8" spans="1:9" x14ac:dyDescent="0.4">
      <c r="A8" s="418" t="s">
        <v>0</v>
      </c>
      <c r="B8" s="419" t="s">
        <v>1</v>
      </c>
      <c r="C8" s="419"/>
      <c r="D8" s="419"/>
      <c r="E8" s="419"/>
      <c r="F8" s="419"/>
      <c r="G8" s="419"/>
      <c r="H8" s="419"/>
      <c r="I8" s="418" t="s">
        <v>6</v>
      </c>
    </row>
    <row r="9" spans="1:9" ht="51.75" x14ac:dyDescent="0.4">
      <c r="A9" s="418"/>
      <c r="B9" s="4" t="s">
        <v>637</v>
      </c>
      <c r="C9" s="4" t="s">
        <v>584</v>
      </c>
      <c r="D9" s="4" t="s">
        <v>585</v>
      </c>
      <c r="E9" s="5" t="s">
        <v>388</v>
      </c>
      <c r="F9" s="4" t="s">
        <v>230</v>
      </c>
      <c r="G9" s="5" t="s">
        <v>5</v>
      </c>
      <c r="H9" s="4" t="s">
        <v>7</v>
      </c>
      <c r="I9" s="418"/>
    </row>
    <row r="10" spans="1:9" ht="56.25" x14ac:dyDescent="0.4">
      <c r="A10" s="73" t="s">
        <v>616</v>
      </c>
      <c r="B10" s="222" t="s">
        <v>4</v>
      </c>
      <c r="C10" s="222" t="s">
        <v>4</v>
      </c>
      <c r="D10" s="222"/>
      <c r="E10" s="222" t="s">
        <v>4</v>
      </c>
      <c r="F10" s="222"/>
      <c r="G10" s="114"/>
      <c r="H10" s="222" t="s">
        <v>4</v>
      </c>
      <c r="I10" s="67" t="s">
        <v>617</v>
      </c>
    </row>
    <row r="11" spans="1:9" x14ac:dyDescent="0.4">
      <c r="A11" s="68" t="s">
        <v>240</v>
      </c>
      <c r="B11" s="6" t="s">
        <v>4</v>
      </c>
      <c r="C11" s="6" t="s">
        <v>4</v>
      </c>
      <c r="D11" s="101" t="s">
        <v>392</v>
      </c>
      <c r="E11" s="6" t="s">
        <v>4</v>
      </c>
      <c r="F11" s="6" t="s">
        <v>256</v>
      </c>
      <c r="G11" s="112"/>
      <c r="H11" s="6" t="s">
        <v>4</v>
      </c>
      <c r="I11" s="67" t="s">
        <v>257</v>
      </c>
    </row>
    <row r="12" spans="1:9" x14ac:dyDescent="0.4">
      <c r="A12" s="7" t="s">
        <v>241</v>
      </c>
      <c r="B12" s="6" t="s">
        <v>4</v>
      </c>
      <c r="C12" s="6" t="s">
        <v>4</v>
      </c>
      <c r="D12" s="101"/>
      <c r="E12" s="6" t="s">
        <v>4</v>
      </c>
      <c r="F12" s="6"/>
      <c r="G12" s="112"/>
      <c r="H12" s="6" t="s">
        <v>4</v>
      </c>
      <c r="I12" s="67"/>
    </row>
    <row r="13" spans="1:9" x14ac:dyDescent="0.4">
      <c r="A13" s="7" t="s">
        <v>242</v>
      </c>
      <c r="B13" s="65" t="s">
        <v>4</v>
      </c>
      <c r="C13" s="65" t="s">
        <v>4</v>
      </c>
      <c r="D13" s="101"/>
      <c r="E13" s="65" t="s">
        <v>4</v>
      </c>
      <c r="F13" s="65"/>
      <c r="G13" s="112"/>
      <c r="H13" s="6" t="s">
        <v>4</v>
      </c>
      <c r="I13" s="67"/>
    </row>
    <row r="14" spans="1:9" ht="75" x14ac:dyDescent="0.4">
      <c r="A14" s="7" t="s">
        <v>243</v>
      </c>
      <c r="B14" s="65" t="s">
        <v>4</v>
      </c>
      <c r="C14" s="65" t="s">
        <v>4</v>
      </c>
      <c r="D14" s="101"/>
      <c r="E14" s="65" t="s">
        <v>4</v>
      </c>
      <c r="F14" s="65"/>
      <c r="G14" s="112" t="s">
        <v>579</v>
      </c>
      <c r="H14" s="65" t="s">
        <v>4</v>
      </c>
      <c r="I14" s="67" t="s">
        <v>580</v>
      </c>
    </row>
    <row r="15" spans="1:9" ht="37.5" x14ac:dyDescent="0.4">
      <c r="A15" s="72" t="s">
        <v>622</v>
      </c>
      <c r="B15" s="65" t="s">
        <v>4</v>
      </c>
      <c r="C15" s="65" t="s">
        <v>4</v>
      </c>
      <c r="D15" s="101"/>
      <c r="E15" s="65" t="s">
        <v>4</v>
      </c>
      <c r="F15" s="65"/>
      <c r="G15" s="112"/>
      <c r="H15" s="65" t="s">
        <v>4</v>
      </c>
      <c r="I15" s="67"/>
    </row>
    <row r="16" spans="1:9" ht="37.5" x14ac:dyDescent="0.4">
      <c r="A16" s="72" t="s">
        <v>618</v>
      </c>
      <c r="B16" s="216" t="s">
        <v>4</v>
      </c>
      <c r="C16" s="216" t="s">
        <v>4</v>
      </c>
      <c r="D16" s="216"/>
      <c r="E16" s="216" t="s">
        <v>4</v>
      </c>
      <c r="F16" s="216"/>
      <c r="G16" s="112"/>
      <c r="H16" s="216" t="s">
        <v>4</v>
      </c>
      <c r="I16" s="67"/>
    </row>
    <row r="17" spans="1:9" ht="87.6" customHeight="1" x14ac:dyDescent="0.4">
      <c r="A17" s="7" t="s">
        <v>620</v>
      </c>
      <c r="B17" s="65" t="s">
        <v>4</v>
      </c>
      <c r="C17" s="65" t="s">
        <v>4</v>
      </c>
      <c r="D17" s="101"/>
      <c r="E17" s="65" t="s">
        <v>4</v>
      </c>
      <c r="F17" s="65" t="s">
        <v>256</v>
      </c>
      <c r="G17" s="113" t="s">
        <v>524</v>
      </c>
      <c r="H17" s="65" t="s">
        <v>4</v>
      </c>
      <c r="I17" s="67" t="s">
        <v>425</v>
      </c>
    </row>
    <row r="18" spans="1:9" ht="56.25" x14ac:dyDescent="0.4">
      <c r="A18" s="7" t="s">
        <v>244</v>
      </c>
      <c r="B18" s="65" t="s">
        <v>4</v>
      </c>
      <c r="C18" s="65" t="s">
        <v>4</v>
      </c>
      <c r="D18" s="101" t="s">
        <v>392</v>
      </c>
      <c r="E18" s="65" t="s">
        <v>4</v>
      </c>
      <c r="F18" s="65" t="s">
        <v>256</v>
      </c>
      <c r="G18" s="67" t="s">
        <v>525</v>
      </c>
      <c r="H18" s="65" t="s">
        <v>4</v>
      </c>
      <c r="I18" s="67" t="s">
        <v>426</v>
      </c>
    </row>
    <row r="19" spans="1:9" x14ac:dyDescent="0.4">
      <c r="A19" s="7" t="s">
        <v>245</v>
      </c>
      <c r="B19" s="6" t="s">
        <v>4</v>
      </c>
      <c r="C19" s="6" t="s">
        <v>4</v>
      </c>
      <c r="D19" s="102" t="s">
        <v>4</v>
      </c>
      <c r="E19" s="6" t="s">
        <v>4</v>
      </c>
      <c r="F19" s="6"/>
      <c r="G19" s="67"/>
      <c r="H19" s="6" t="s">
        <v>4</v>
      </c>
      <c r="I19" s="67"/>
    </row>
    <row r="20" spans="1:9" ht="37.5" x14ac:dyDescent="0.4">
      <c r="A20" s="7" t="s">
        <v>246</v>
      </c>
      <c r="B20" s="6" t="s">
        <v>4</v>
      </c>
      <c r="C20" s="6" t="s">
        <v>4</v>
      </c>
      <c r="D20" s="102" t="s">
        <v>4</v>
      </c>
      <c r="E20" s="6" t="s">
        <v>4</v>
      </c>
      <c r="F20" s="6" t="s">
        <v>256</v>
      </c>
      <c r="G20" s="112" t="s">
        <v>524</v>
      </c>
      <c r="H20" s="6" t="s">
        <v>4</v>
      </c>
      <c r="I20" s="67" t="s">
        <v>258</v>
      </c>
    </row>
    <row r="21" spans="1:9" ht="37.5" x14ac:dyDescent="0.4">
      <c r="A21" s="7" t="s">
        <v>247</v>
      </c>
      <c r="B21" s="6" t="s">
        <v>4</v>
      </c>
      <c r="C21" s="6" t="s">
        <v>4</v>
      </c>
      <c r="D21" s="102" t="s">
        <v>4</v>
      </c>
      <c r="E21" s="6" t="s">
        <v>4</v>
      </c>
      <c r="F21" s="6" t="s">
        <v>4</v>
      </c>
      <c r="G21" s="112" t="s">
        <v>524</v>
      </c>
      <c r="H21" s="6" t="s">
        <v>4</v>
      </c>
      <c r="I21" s="67" t="s">
        <v>258</v>
      </c>
    </row>
    <row r="22" spans="1:9" ht="37.5" x14ac:dyDescent="0.4">
      <c r="A22" s="73" t="s">
        <v>248</v>
      </c>
      <c r="B22" s="70" t="s">
        <v>4</v>
      </c>
      <c r="C22" s="70" t="s">
        <v>4</v>
      </c>
      <c r="D22" s="102" t="s">
        <v>4</v>
      </c>
      <c r="E22" s="70" t="s">
        <v>4</v>
      </c>
      <c r="F22" s="70" t="s">
        <v>4</v>
      </c>
      <c r="G22" s="112" t="s">
        <v>524</v>
      </c>
      <c r="H22" s="70" t="s">
        <v>4</v>
      </c>
      <c r="I22" s="67" t="s">
        <v>258</v>
      </c>
    </row>
    <row r="23" spans="1:9" x14ac:dyDescent="0.4">
      <c r="A23" s="73" t="s">
        <v>619</v>
      </c>
      <c r="B23" s="70" t="s">
        <v>4</v>
      </c>
      <c r="C23" s="70"/>
      <c r="D23" s="101" t="s">
        <v>4</v>
      </c>
      <c r="E23" s="70" t="s">
        <v>4</v>
      </c>
      <c r="F23" s="70"/>
      <c r="G23" s="112"/>
      <c r="H23" s="70" t="s">
        <v>4</v>
      </c>
      <c r="I23" s="67"/>
    </row>
    <row r="24" spans="1:9" ht="56.25" x14ac:dyDescent="0.4">
      <c r="A24" s="73" t="s">
        <v>249</v>
      </c>
      <c r="B24" s="70" t="s">
        <v>4</v>
      </c>
      <c r="C24" s="70" t="s">
        <v>4</v>
      </c>
      <c r="D24" s="101"/>
      <c r="E24" s="70" t="s">
        <v>4</v>
      </c>
      <c r="F24" s="70" t="s">
        <v>256</v>
      </c>
      <c r="G24" s="67" t="s">
        <v>581</v>
      </c>
      <c r="H24" s="70" t="s">
        <v>4</v>
      </c>
      <c r="I24" s="67" t="s">
        <v>427</v>
      </c>
    </row>
    <row r="25" spans="1:9" x14ac:dyDescent="0.4">
      <c r="A25" s="73" t="s">
        <v>250</v>
      </c>
      <c r="B25" s="70" t="s">
        <v>4</v>
      </c>
      <c r="C25" s="70" t="s">
        <v>4</v>
      </c>
      <c r="D25" s="101" t="s">
        <v>4</v>
      </c>
      <c r="E25" s="70" t="s">
        <v>4</v>
      </c>
      <c r="F25" s="70"/>
      <c r="G25" s="112"/>
      <c r="H25" s="70" t="s">
        <v>4</v>
      </c>
      <c r="I25" s="67"/>
    </row>
    <row r="26" spans="1:9" x14ac:dyDescent="0.4">
      <c r="A26" s="73" t="s">
        <v>251</v>
      </c>
      <c r="B26" s="70" t="s">
        <v>4</v>
      </c>
      <c r="C26" s="70" t="s">
        <v>4</v>
      </c>
      <c r="D26" s="101"/>
      <c r="E26" s="70" t="s">
        <v>4</v>
      </c>
      <c r="F26" s="70"/>
      <c r="G26" s="112" t="s">
        <v>582</v>
      </c>
      <c r="H26" s="70" t="s">
        <v>4</v>
      </c>
      <c r="I26" s="67"/>
    </row>
    <row r="27" spans="1:9" ht="75" x14ac:dyDescent="0.4">
      <c r="A27" s="73" t="s">
        <v>252</v>
      </c>
      <c r="B27" s="70" t="s">
        <v>4</v>
      </c>
      <c r="C27" s="70" t="s">
        <v>4</v>
      </c>
      <c r="D27" s="101" t="s">
        <v>4</v>
      </c>
      <c r="E27" s="70" t="s">
        <v>4</v>
      </c>
      <c r="F27" s="70"/>
      <c r="G27" s="67" t="s">
        <v>583</v>
      </c>
      <c r="H27" s="70" t="s">
        <v>4</v>
      </c>
      <c r="I27" s="67" t="s">
        <v>621</v>
      </c>
    </row>
    <row r="28" spans="1:9" ht="262.5" x14ac:dyDescent="0.4">
      <c r="A28" s="74" t="s">
        <v>253</v>
      </c>
      <c r="B28" s="70" t="s">
        <v>4</v>
      </c>
      <c r="C28" s="70" t="s">
        <v>4</v>
      </c>
      <c r="D28" s="101"/>
      <c r="E28" s="70" t="s">
        <v>4</v>
      </c>
      <c r="F28" s="70"/>
      <c r="G28" s="115" t="s">
        <v>428</v>
      </c>
      <c r="H28" s="70" t="s">
        <v>4</v>
      </c>
      <c r="I28" s="67" t="s">
        <v>429</v>
      </c>
    </row>
    <row r="29" spans="1:9" ht="196.9" customHeight="1" x14ac:dyDescent="0.4">
      <c r="A29" s="74" t="s">
        <v>526</v>
      </c>
      <c r="B29" s="111" t="s">
        <v>4</v>
      </c>
      <c r="C29" s="111"/>
      <c r="D29" s="111"/>
      <c r="E29" s="111"/>
      <c r="F29" s="111"/>
      <c r="G29" s="114" t="s">
        <v>431</v>
      </c>
      <c r="H29" s="111" t="s">
        <v>4</v>
      </c>
      <c r="I29" s="67" t="s">
        <v>430</v>
      </c>
    </row>
    <row r="30" spans="1:9" x14ac:dyDescent="0.4">
      <c r="A30" s="73" t="s">
        <v>254</v>
      </c>
      <c r="B30" s="70" t="s">
        <v>4</v>
      </c>
      <c r="C30" s="70" t="s">
        <v>4</v>
      </c>
      <c r="D30" s="101" t="s">
        <v>4</v>
      </c>
      <c r="E30" s="70" t="s">
        <v>4</v>
      </c>
      <c r="F30" s="70"/>
      <c r="G30" s="112"/>
      <c r="H30" s="70" t="s">
        <v>4</v>
      </c>
      <c r="I30" s="67"/>
    </row>
    <row r="31" spans="1:9" ht="56.25" x14ac:dyDescent="0.4">
      <c r="A31" s="73" t="s">
        <v>255</v>
      </c>
      <c r="B31" s="70" t="s">
        <v>4</v>
      </c>
      <c r="C31" s="70" t="s">
        <v>4</v>
      </c>
      <c r="D31" s="101"/>
      <c r="E31" s="70" t="s">
        <v>4</v>
      </c>
      <c r="F31" s="70"/>
      <c r="G31" s="114" t="s">
        <v>523</v>
      </c>
      <c r="H31" s="70" t="s">
        <v>4</v>
      </c>
      <c r="I31" s="67" t="s">
        <v>522</v>
      </c>
    </row>
    <row r="32" spans="1:9" x14ac:dyDescent="0.4">
      <c r="A32" s="370" t="s">
        <v>625</v>
      </c>
      <c r="B32" s="371" t="s">
        <v>4</v>
      </c>
      <c r="C32" s="371" t="s">
        <v>4</v>
      </c>
      <c r="D32" s="371" t="s">
        <v>4</v>
      </c>
      <c r="E32" s="371" t="s">
        <v>627</v>
      </c>
      <c r="F32" s="371"/>
      <c r="G32" s="371"/>
      <c r="H32" s="372" t="s">
        <v>627</v>
      </c>
      <c r="I32" s="373"/>
    </row>
    <row r="33" spans="1:9" x14ac:dyDescent="0.4">
      <c r="A33" s="370" t="s">
        <v>626</v>
      </c>
      <c r="B33" s="371" t="s">
        <v>4</v>
      </c>
      <c r="C33" s="371" t="s">
        <v>4</v>
      </c>
      <c r="D33" s="371" t="s">
        <v>4</v>
      </c>
      <c r="E33" s="371" t="s">
        <v>627</v>
      </c>
      <c r="F33" s="371"/>
      <c r="G33" s="371"/>
      <c r="H33" s="372" t="s">
        <v>627</v>
      </c>
      <c r="I33" s="373"/>
    </row>
    <row r="34" spans="1:9" ht="31.5" customHeight="1" x14ac:dyDescent="0.4">
      <c r="A34" s="415" t="s">
        <v>623</v>
      </c>
      <c r="B34" s="420" t="s">
        <v>624</v>
      </c>
      <c r="C34" s="421"/>
      <c r="D34" s="421"/>
      <c r="E34" s="421"/>
      <c r="F34" s="421"/>
      <c r="G34" s="421"/>
      <c r="H34" s="421"/>
      <c r="I34" s="422"/>
    </row>
    <row r="35" spans="1:9" ht="18" customHeight="1" x14ac:dyDescent="0.4">
      <c r="A35" s="416"/>
      <c r="B35" s="423" t="s">
        <v>231</v>
      </c>
      <c r="C35" s="424"/>
      <c r="D35" s="424"/>
      <c r="E35" s="424"/>
      <c r="F35" s="424"/>
      <c r="G35" s="424"/>
      <c r="H35" s="424"/>
      <c r="I35" s="425"/>
    </row>
    <row r="36" spans="1:9" ht="17.25" customHeight="1" x14ac:dyDescent="0.4">
      <c r="A36" s="417"/>
      <c r="B36" s="426"/>
      <c r="C36" s="427"/>
      <c r="D36" s="427"/>
      <c r="E36" s="427"/>
      <c r="F36" s="427"/>
      <c r="G36" s="427"/>
      <c r="H36" s="427"/>
      <c r="I36" s="428"/>
    </row>
    <row r="37" spans="1:9" x14ac:dyDescent="0.4">
      <c r="A37" s="7" t="s">
        <v>551</v>
      </c>
      <c r="B37" s="70" t="s">
        <v>4</v>
      </c>
      <c r="C37" s="70" t="s">
        <v>4</v>
      </c>
      <c r="D37" s="101" t="s">
        <v>4</v>
      </c>
      <c r="E37" s="70" t="s">
        <v>4</v>
      </c>
      <c r="F37" s="70"/>
      <c r="G37" s="70"/>
      <c r="H37" s="70" t="s">
        <v>4</v>
      </c>
      <c r="I37" s="67"/>
    </row>
  </sheetData>
  <mergeCells count="10">
    <mergeCell ref="A3:I3"/>
    <mergeCell ref="A4:I4"/>
    <mergeCell ref="B7:H7"/>
    <mergeCell ref="A5:I5"/>
    <mergeCell ref="A34:A36"/>
    <mergeCell ref="A8:A9"/>
    <mergeCell ref="B8:H8"/>
    <mergeCell ref="I8:I9"/>
    <mergeCell ref="B34:I34"/>
    <mergeCell ref="B35:I36"/>
  </mergeCells>
  <phoneticPr fontId="12"/>
  <hyperlinks>
    <hyperlink ref="B35" r:id="rId1"/>
  </hyperlinks>
  <pageMargins left="0.7" right="0.7" top="0.75" bottom="0.75" header="0.3" footer="0.3"/>
  <pageSetup paperSize="9" scale="61"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V25" sqref="V25"/>
    </sheetView>
  </sheetViews>
  <sheetFormatPr defaultColWidth="9" defaultRowHeight="18.75" x14ac:dyDescent="0.4"/>
  <cols>
    <col min="1" max="1" width="9" style="53"/>
    <col min="2" max="2" width="9.875" style="53" customWidth="1"/>
    <col min="3" max="3" width="9.125" style="53" customWidth="1"/>
    <col min="4" max="8" width="9" style="53"/>
    <col min="9" max="9" width="14.625" style="53" customWidth="1"/>
    <col min="10" max="10" width="6.75" style="53" customWidth="1"/>
    <col min="11" max="11" width="9" style="53"/>
    <col min="12" max="12" width="9.5" style="53" customWidth="1"/>
    <col min="13" max="16384" width="9" style="53"/>
  </cols>
  <sheetData>
    <row r="1" spans="1:11" ht="25.5" x14ac:dyDescent="0.5">
      <c r="A1" s="448" t="s">
        <v>2</v>
      </c>
      <c r="B1" s="444"/>
      <c r="C1" s="444"/>
      <c r="D1" s="444"/>
      <c r="E1" s="444"/>
      <c r="F1" s="444"/>
      <c r="G1" s="444"/>
      <c r="H1" s="444"/>
      <c r="I1" s="444"/>
      <c r="J1" s="444"/>
      <c r="K1" s="444"/>
    </row>
    <row r="2" spans="1:11" ht="10.5" customHeight="1" x14ac:dyDescent="0.5">
      <c r="A2" s="378"/>
      <c r="B2" s="379"/>
      <c r="C2" s="379"/>
      <c r="D2" s="379"/>
      <c r="E2" s="379"/>
      <c r="F2" s="379"/>
      <c r="G2" s="379"/>
      <c r="H2" s="379"/>
      <c r="I2" s="379"/>
      <c r="J2" s="379"/>
      <c r="K2" s="379"/>
    </row>
    <row r="3" spans="1:11" ht="19.5" customHeight="1" x14ac:dyDescent="0.4">
      <c r="A3" s="54" t="s">
        <v>647</v>
      </c>
    </row>
    <row r="4" spans="1:11" ht="19.5" customHeight="1" x14ac:dyDescent="0.4">
      <c r="A4" s="55"/>
      <c r="F4" s="55" t="s">
        <v>195</v>
      </c>
    </row>
    <row r="6" spans="1:11" ht="36.75" customHeight="1" x14ac:dyDescent="0.4">
      <c r="B6" s="381" t="s">
        <v>196</v>
      </c>
      <c r="C6" s="453"/>
      <c r="D6" s="453"/>
      <c r="E6" s="453"/>
      <c r="F6" s="381" t="s">
        <v>197</v>
      </c>
      <c r="G6" s="461"/>
      <c r="H6" s="461"/>
      <c r="I6" s="461"/>
      <c r="J6" s="461"/>
    </row>
    <row r="7" spans="1:11" ht="27" customHeight="1" x14ac:dyDescent="0.4">
      <c r="B7" s="381" t="s">
        <v>198</v>
      </c>
      <c r="C7" s="453"/>
      <c r="D7" s="453"/>
      <c r="E7" s="453"/>
      <c r="F7" s="453"/>
      <c r="G7" s="453"/>
      <c r="H7" s="453"/>
      <c r="I7" s="453"/>
      <c r="J7" s="453"/>
    </row>
    <row r="8" spans="1:11" ht="19.5" customHeight="1" x14ac:dyDescent="0.4">
      <c r="B8" s="462" t="s">
        <v>199</v>
      </c>
      <c r="C8" s="56" t="s">
        <v>200</v>
      </c>
      <c r="D8" s="464"/>
      <c r="E8" s="465"/>
      <c r="F8" s="465"/>
      <c r="G8" s="465"/>
      <c r="H8" s="465"/>
      <c r="I8" s="465"/>
      <c r="J8" s="466"/>
    </row>
    <row r="9" spans="1:11" ht="19.5" customHeight="1" x14ac:dyDescent="0.4">
      <c r="B9" s="463"/>
      <c r="C9" s="467" t="s">
        <v>201</v>
      </c>
      <c r="D9" s="467"/>
      <c r="E9" s="468"/>
      <c r="F9" s="468"/>
      <c r="G9" s="468"/>
      <c r="H9" s="468"/>
      <c r="I9" s="468"/>
      <c r="J9" s="468"/>
    </row>
    <row r="10" spans="1:11" ht="41.25" customHeight="1" x14ac:dyDescent="0.4">
      <c r="B10" s="380" t="s">
        <v>383</v>
      </c>
      <c r="C10" s="453"/>
      <c r="D10" s="453"/>
      <c r="E10" s="453"/>
      <c r="F10" s="453"/>
      <c r="G10" s="453"/>
      <c r="H10" s="453"/>
      <c r="I10" s="453"/>
      <c r="J10" s="453"/>
    </row>
    <row r="11" spans="1:11" ht="18.75" customHeight="1" x14ac:dyDescent="0.4">
      <c r="J11" s="57" t="s">
        <v>202</v>
      </c>
    </row>
    <row r="12" spans="1:11" x14ac:dyDescent="0.4">
      <c r="B12" s="454" t="s">
        <v>203</v>
      </c>
      <c r="C12" s="455"/>
      <c r="J12" s="382"/>
    </row>
    <row r="13" spans="1:11" ht="21" customHeight="1" x14ac:dyDescent="0.4">
      <c r="B13" s="58" t="s">
        <v>204</v>
      </c>
      <c r="C13" s="456" t="s">
        <v>384</v>
      </c>
      <c r="D13" s="457"/>
      <c r="E13" s="457"/>
      <c r="F13" s="457"/>
      <c r="G13" s="457"/>
      <c r="H13" s="457"/>
      <c r="I13" s="457"/>
      <c r="J13" s="413"/>
    </row>
    <row r="14" spans="1:11" ht="21" customHeight="1" x14ac:dyDescent="0.4">
      <c r="B14" s="59" t="s">
        <v>3</v>
      </c>
      <c r="C14" s="456" t="s">
        <v>628</v>
      </c>
      <c r="D14" s="457"/>
      <c r="E14" s="457"/>
      <c r="F14" s="457"/>
      <c r="G14" s="457"/>
      <c r="H14" s="457"/>
      <c r="I14" s="457"/>
      <c r="J14" s="413"/>
    </row>
    <row r="15" spans="1:11" ht="21" customHeight="1" x14ac:dyDescent="0.4">
      <c r="B15" s="58" t="s">
        <v>205</v>
      </c>
      <c r="C15" s="456" t="s">
        <v>385</v>
      </c>
      <c r="D15" s="457"/>
      <c r="E15" s="457"/>
      <c r="F15" s="457"/>
      <c r="G15" s="457"/>
      <c r="H15" s="457"/>
      <c r="I15" s="457"/>
      <c r="J15" s="413"/>
    </row>
    <row r="18" spans="1:11" ht="30" customHeight="1" x14ac:dyDescent="0.4">
      <c r="B18" s="458" t="s">
        <v>206</v>
      </c>
      <c r="C18" s="459"/>
      <c r="D18" s="460"/>
      <c r="E18" s="460"/>
      <c r="F18" s="460"/>
      <c r="G18" s="460"/>
      <c r="H18" s="460"/>
      <c r="I18" s="460"/>
      <c r="J18" s="460"/>
    </row>
    <row r="21" spans="1:11" ht="25.5" x14ac:dyDescent="0.5">
      <c r="A21" s="448" t="s">
        <v>207</v>
      </c>
      <c r="B21" s="449"/>
      <c r="C21" s="449"/>
      <c r="D21" s="449"/>
      <c r="E21" s="449"/>
      <c r="F21" s="449"/>
      <c r="G21" s="449"/>
      <c r="H21" s="449"/>
      <c r="I21" s="449"/>
      <c r="J21" s="449"/>
      <c r="K21" s="449"/>
    </row>
    <row r="22" spans="1:11" ht="17.25" customHeight="1" x14ac:dyDescent="0.5">
      <c r="A22" s="378"/>
      <c r="B22" s="379"/>
      <c r="C22" s="379"/>
      <c r="D22" s="379"/>
      <c r="E22" s="379"/>
      <c r="F22" s="379"/>
      <c r="G22" s="379"/>
      <c r="H22" s="379"/>
      <c r="I22" s="379"/>
      <c r="J22" s="379"/>
      <c r="K22" s="379"/>
    </row>
    <row r="23" spans="1:11" ht="19.5" x14ac:dyDescent="0.4">
      <c r="A23" s="60" t="s">
        <v>208</v>
      </c>
    </row>
    <row r="24" spans="1:11" ht="18.75" customHeight="1" thickBot="1" x14ac:dyDescent="0.45">
      <c r="A24" s="61"/>
    </row>
    <row r="25" spans="1:11" ht="46.5" customHeight="1" thickTop="1" thickBot="1" x14ac:dyDescent="0.45">
      <c r="B25" s="450" t="s">
        <v>209</v>
      </c>
      <c r="C25" s="450"/>
      <c r="D25" s="450" t="str">
        <f>IF(ISBLANK(C6),"",C6)</f>
        <v/>
      </c>
      <c r="E25" s="450"/>
      <c r="F25" s="450" t="s">
        <v>210</v>
      </c>
      <c r="G25" s="450"/>
      <c r="H25" s="451" t="str">
        <f>IF(ISBLANK(G6),"",G6)</f>
        <v/>
      </c>
      <c r="I25" s="451"/>
      <c r="J25" s="451"/>
      <c r="K25" s="62"/>
    </row>
    <row r="26" spans="1:11" ht="46.5" customHeight="1" thickTop="1" thickBot="1" x14ac:dyDescent="0.45">
      <c r="B26" s="450" t="s">
        <v>211</v>
      </c>
      <c r="C26" s="450"/>
      <c r="D26" s="452"/>
      <c r="E26" s="452"/>
      <c r="F26" s="450" t="s">
        <v>212</v>
      </c>
      <c r="G26" s="450"/>
      <c r="H26" s="452"/>
      <c r="I26" s="452"/>
      <c r="J26" s="452"/>
      <c r="K26" s="62"/>
    </row>
    <row r="27" spans="1:11" ht="46.5" customHeight="1" thickTop="1" thickBot="1" x14ac:dyDescent="0.45">
      <c r="B27" s="438" t="s">
        <v>213</v>
      </c>
      <c r="C27" s="439"/>
      <c r="D27" s="440" t="str">
        <f>IF(ISBLANK(C10),"",C10)</f>
        <v/>
      </c>
      <c r="E27" s="440"/>
      <c r="F27" s="440"/>
      <c r="G27" s="440"/>
      <c r="H27" s="440"/>
      <c r="I27" s="440"/>
      <c r="J27" s="441"/>
      <c r="K27" s="62"/>
    </row>
    <row r="28" spans="1:11" ht="20.25" thickTop="1" x14ac:dyDescent="0.4">
      <c r="B28" s="414"/>
      <c r="C28" s="414"/>
      <c r="D28" s="63"/>
      <c r="E28" s="63"/>
      <c r="F28" s="63"/>
      <c r="G28" s="63"/>
      <c r="H28" s="63"/>
      <c r="I28" s="63"/>
      <c r="J28" s="63"/>
    </row>
    <row r="29" spans="1:11" ht="23.25" customHeight="1" x14ac:dyDescent="0.4">
      <c r="B29" s="442" t="s">
        <v>214</v>
      </c>
      <c r="C29" s="443"/>
      <c r="D29" s="443"/>
      <c r="E29" s="443"/>
      <c r="F29" s="443"/>
      <c r="G29" s="443"/>
      <c r="H29" s="443"/>
      <c r="I29" s="443"/>
      <c r="J29" s="443"/>
      <c r="K29" s="444"/>
    </row>
    <row r="30" spans="1:11" ht="36" customHeight="1" x14ac:dyDescent="0.4">
      <c r="B30" s="445" t="s">
        <v>215</v>
      </c>
      <c r="C30" s="446"/>
      <c r="D30" s="446"/>
      <c r="E30" s="446"/>
      <c r="F30" s="446"/>
      <c r="G30" s="446"/>
      <c r="H30" s="446"/>
      <c r="I30" s="446"/>
      <c r="J30" s="446"/>
      <c r="K30" s="436"/>
    </row>
    <row r="32" spans="1:11" x14ac:dyDescent="0.4">
      <c r="A32" s="64"/>
      <c r="B32" s="447" t="s">
        <v>216</v>
      </c>
      <c r="C32" s="444"/>
    </row>
    <row r="33" spans="2:6" ht="18" customHeight="1" x14ac:dyDescent="0.4">
      <c r="B33" s="435" t="s">
        <v>217</v>
      </c>
      <c r="C33" s="436"/>
      <c r="D33" s="436"/>
      <c r="E33" s="436"/>
      <c r="F33" s="383"/>
    </row>
    <row r="34" spans="2:6" ht="22.5" customHeight="1" x14ac:dyDescent="0.4">
      <c r="B34" s="435" t="s">
        <v>218</v>
      </c>
      <c r="C34" s="436"/>
      <c r="D34" s="436"/>
      <c r="E34" s="436"/>
      <c r="F34" s="383"/>
    </row>
    <row r="35" spans="2:6" ht="21.75" customHeight="1" x14ac:dyDescent="0.4">
      <c r="B35" s="85" t="s">
        <v>386</v>
      </c>
      <c r="C35" s="85"/>
      <c r="D35" s="85"/>
      <c r="E35" s="85"/>
      <c r="F35" s="85"/>
    </row>
    <row r="36" spans="2:6" ht="21.75" customHeight="1" x14ac:dyDescent="0.4">
      <c r="B36" s="437" t="s">
        <v>387</v>
      </c>
      <c r="C36" s="436"/>
      <c r="D36" s="436"/>
      <c r="E36" s="436"/>
      <c r="F36" s="436"/>
    </row>
    <row r="37" spans="2:6" ht="20.25" customHeight="1" x14ac:dyDescent="0.4">
      <c r="B37" s="437" t="s">
        <v>219</v>
      </c>
      <c r="C37" s="436"/>
      <c r="D37" s="436"/>
      <c r="E37" s="436"/>
      <c r="F37" s="436"/>
    </row>
  </sheetData>
  <mergeCells count="33">
    <mergeCell ref="A1:K1"/>
    <mergeCell ref="C6:E6"/>
    <mergeCell ref="G6:J6"/>
    <mergeCell ref="C7:J7"/>
    <mergeCell ref="B8:B9"/>
    <mergeCell ref="D8:J8"/>
    <mergeCell ref="C9:D9"/>
    <mergeCell ref="E9:J9"/>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4:E34"/>
    <mergeCell ref="B36:F36"/>
    <mergeCell ref="B37:F37"/>
    <mergeCell ref="B27:C27"/>
    <mergeCell ref="D27:J27"/>
    <mergeCell ref="B29:K29"/>
    <mergeCell ref="B30:K30"/>
    <mergeCell ref="B32:C32"/>
    <mergeCell ref="B33:E33"/>
  </mergeCells>
  <phoneticPr fontId="12"/>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view="pageBreakPreview" zoomScale="70" zoomScaleNormal="70" zoomScaleSheetLayoutView="70" workbookViewId="0"/>
  </sheetViews>
  <sheetFormatPr defaultColWidth="8.125" defaultRowHeight="13.5" x14ac:dyDescent="0.4"/>
  <cols>
    <col min="1" max="2" width="3.75" style="229" customWidth="1"/>
    <col min="3" max="3" width="22.5" style="227" customWidth="1"/>
    <col min="4" max="4" width="4.375" style="227" customWidth="1"/>
    <col min="5" max="5" width="37.5" style="227" customWidth="1"/>
    <col min="6" max="6" width="4.375" style="227" customWidth="1"/>
    <col min="7" max="7" width="17.75" style="227" customWidth="1"/>
    <col min="8" max="8" width="30.5" style="227" customWidth="1"/>
    <col min="9" max="24" width="4.75" style="227" customWidth="1"/>
    <col min="25" max="32" width="4.375" style="227" customWidth="1"/>
    <col min="33" max="16384" width="8.125" style="227"/>
  </cols>
  <sheetData>
    <row r="2" spans="1:32" ht="20.25" customHeight="1" x14ac:dyDescent="0.4">
      <c r="A2" s="225" t="s">
        <v>553</v>
      </c>
      <c r="B2" s="226"/>
    </row>
    <row r="3" spans="1:32" ht="20.25" customHeight="1" x14ac:dyDescent="0.4">
      <c r="A3" s="225"/>
      <c r="B3" s="226"/>
      <c r="C3" s="228" t="s">
        <v>554</v>
      </c>
    </row>
    <row r="4" spans="1:32" ht="20.25" customHeight="1" x14ac:dyDescent="0.4">
      <c r="A4" s="475" t="s">
        <v>555</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row>
    <row r="5" spans="1:32" ht="20.25" customHeight="1" x14ac:dyDescent="0.4"/>
    <row r="6" spans="1:32" ht="30" customHeight="1" x14ac:dyDescent="0.4">
      <c r="S6" s="476" t="s">
        <v>150</v>
      </c>
      <c r="T6" s="477"/>
      <c r="U6" s="477"/>
      <c r="V6" s="478"/>
      <c r="W6" s="230"/>
      <c r="X6" s="231"/>
      <c r="Y6" s="231"/>
      <c r="Z6" s="231"/>
      <c r="AA6" s="231"/>
      <c r="AB6" s="231"/>
      <c r="AC6" s="231"/>
      <c r="AD6" s="231"/>
      <c r="AE6" s="231"/>
      <c r="AF6" s="232"/>
    </row>
    <row r="7" spans="1:32" ht="30" customHeight="1" x14ac:dyDescent="0.4">
      <c r="S7" s="479" t="s">
        <v>556</v>
      </c>
      <c r="T7" s="479"/>
      <c r="U7" s="479"/>
      <c r="V7" s="479"/>
      <c r="W7" s="479"/>
      <c r="X7" s="479"/>
      <c r="Y7" s="479"/>
      <c r="Z7" s="479"/>
      <c r="AA7" s="479"/>
      <c r="AB7" s="479"/>
      <c r="AC7" s="479"/>
      <c r="AD7" s="479"/>
      <c r="AE7" s="479"/>
      <c r="AF7" s="479"/>
    </row>
    <row r="8" spans="1:32" ht="20.25" customHeight="1" x14ac:dyDescent="0.4"/>
    <row r="9" spans="1:32" ht="17.25" customHeight="1" x14ac:dyDescent="0.4">
      <c r="A9" s="476" t="s">
        <v>306</v>
      </c>
      <c r="B9" s="477"/>
      <c r="C9" s="478"/>
      <c r="D9" s="476" t="s">
        <v>112</v>
      </c>
      <c r="E9" s="478"/>
      <c r="F9" s="476" t="s">
        <v>113</v>
      </c>
      <c r="G9" s="478"/>
      <c r="H9" s="476" t="s">
        <v>151</v>
      </c>
      <c r="I9" s="477"/>
      <c r="J9" s="477"/>
      <c r="K9" s="477"/>
      <c r="L9" s="477"/>
      <c r="M9" s="477"/>
      <c r="N9" s="477"/>
      <c r="O9" s="477"/>
      <c r="P9" s="477"/>
      <c r="Q9" s="477"/>
      <c r="R9" s="477"/>
      <c r="S9" s="477"/>
      <c r="T9" s="477"/>
      <c r="U9" s="477"/>
      <c r="V9" s="477"/>
      <c r="W9" s="477"/>
      <c r="X9" s="478"/>
      <c r="Y9" s="476" t="s">
        <v>114</v>
      </c>
      <c r="Z9" s="477"/>
      <c r="AA9" s="477"/>
      <c r="AB9" s="478"/>
      <c r="AC9" s="476" t="s">
        <v>115</v>
      </c>
      <c r="AD9" s="477"/>
      <c r="AE9" s="477"/>
      <c r="AF9" s="478"/>
    </row>
    <row r="10" spans="1:32" ht="18.75" customHeight="1" x14ac:dyDescent="0.4">
      <c r="A10" s="480" t="s">
        <v>116</v>
      </c>
      <c r="B10" s="481"/>
      <c r="C10" s="482"/>
      <c r="D10" s="480"/>
      <c r="E10" s="482"/>
      <c r="F10" s="480"/>
      <c r="G10" s="482"/>
      <c r="H10" s="486" t="s">
        <v>117</v>
      </c>
      <c r="I10" s="99" t="s">
        <v>10</v>
      </c>
      <c r="J10" s="233" t="s">
        <v>118</v>
      </c>
      <c r="K10" s="234"/>
      <c r="L10" s="234"/>
      <c r="M10" s="99" t="s">
        <v>152</v>
      </c>
      <c r="N10" s="233" t="s">
        <v>119</v>
      </c>
      <c r="O10" s="234"/>
      <c r="P10" s="234"/>
      <c r="Q10" s="235" t="s">
        <v>10</v>
      </c>
      <c r="R10" s="233" t="s">
        <v>120</v>
      </c>
      <c r="S10" s="234"/>
      <c r="T10" s="234"/>
      <c r="U10" s="235" t="s">
        <v>10</v>
      </c>
      <c r="V10" s="233" t="s">
        <v>121</v>
      </c>
      <c r="W10" s="234"/>
      <c r="X10" s="236"/>
      <c r="Y10" s="469"/>
      <c r="Z10" s="470"/>
      <c r="AA10" s="470"/>
      <c r="AB10" s="471"/>
      <c r="AC10" s="469"/>
      <c r="AD10" s="470"/>
      <c r="AE10" s="470"/>
      <c r="AF10" s="471"/>
    </row>
    <row r="11" spans="1:32" ht="18.75" customHeight="1" x14ac:dyDescent="0.4">
      <c r="A11" s="483"/>
      <c r="B11" s="484"/>
      <c r="C11" s="485"/>
      <c r="D11" s="483"/>
      <c r="E11" s="485"/>
      <c r="F11" s="483"/>
      <c r="G11" s="485"/>
      <c r="H11" s="487"/>
      <c r="I11" s="103" t="s">
        <v>10</v>
      </c>
      <c r="J11" s="237" t="s">
        <v>122</v>
      </c>
      <c r="K11" s="238"/>
      <c r="L11" s="238"/>
      <c r="M11" s="103" t="s">
        <v>10</v>
      </c>
      <c r="N11" s="239" t="s">
        <v>123</v>
      </c>
      <c r="O11" s="240"/>
      <c r="P11" s="240"/>
      <c r="Q11" s="235" t="s">
        <v>10</v>
      </c>
      <c r="R11" s="239" t="s">
        <v>124</v>
      </c>
      <c r="S11" s="240"/>
      <c r="T11" s="240"/>
      <c r="U11" s="235" t="s">
        <v>10</v>
      </c>
      <c r="V11" s="239" t="s">
        <v>125</v>
      </c>
      <c r="W11" s="240"/>
      <c r="X11" s="241"/>
      <c r="Y11" s="472"/>
      <c r="Z11" s="473"/>
      <c r="AA11" s="473"/>
      <c r="AB11" s="474"/>
      <c r="AC11" s="472"/>
      <c r="AD11" s="473"/>
      <c r="AE11" s="473"/>
      <c r="AF11" s="474"/>
    </row>
    <row r="12" spans="1:32" ht="18.75" customHeight="1" x14ac:dyDescent="0.4">
      <c r="A12" s="242"/>
      <c r="B12" s="393"/>
      <c r="C12" s="243"/>
      <c r="D12" s="400"/>
      <c r="E12" s="236"/>
      <c r="F12" s="469"/>
      <c r="G12" s="471"/>
      <c r="H12" s="1079" t="s">
        <v>149</v>
      </c>
      <c r="I12" s="99" t="s">
        <v>10</v>
      </c>
      <c r="J12" s="233" t="s">
        <v>126</v>
      </c>
      <c r="K12" s="233"/>
      <c r="L12" s="404"/>
      <c r="M12" s="99" t="s">
        <v>10</v>
      </c>
      <c r="N12" s="233" t="s">
        <v>310</v>
      </c>
      <c r="O12" s="233"/>
      <c r="P12" s="404"/>
      <c r="Q12" s="99" t="s">
        <v>10</v>
      </c>
      <c r="R12" s="401" t="s">
        <v>311</v>
      </c>
      <c r="S12" s="401"/>
      <c r="T12" s="401"/>
      <c r="U12" s="99" t="s">
        <v>10</v>
      </c>
      <c r="V12" s="401" t="s">
        <v>312</v>
      </c>
      <c r="W12" s="401"/>
      <c r="X12" s="402"/>
      <c r="Y12" s="98" t="s">
        <v>10</v>
      </c>
      <c r="Z12" s="233" t="s">
        <v>128</v>
      </c>
      <c r="AA12" s="233"/>
      <c r="AB12" s="249"/>
      <c r="AC12" s="491"/>
      <c r="AD12" s="491"/>
      <c r="AE12" s="491"/>
      <c r="AF12" s="491"/>
    </row>
    <row r="13" spans="1:32" ht="18.75" customHeight="1" x14ac:dyDescent="0.4">
      <c r="A13" s="250"/>
      <c r="B13" s="394"/>
      <c r="C13" s="252"/>
      <c r="D13" s="253"/>
      <c r="E13" s="405"/>
      <c r="F13" s="472"/>
      <c r="G13" s="474"/>
      <c r="H13" s="490"/>
      <c r="I13" s="386" t="s">
        <v>10</v>
      </c>
      <c r="J13" s="254" t="s">
        <v>313</v>
      </c>
      <c r="K13" s="389"/>
      <c r="L13" s="389"/>
      <c r="M13" s="386" t="s">
        <v>10</v>
      </c>
      <c r="N13" s="254" t="s">
        <v>314</v>
      </c>
      <c r="O13" s="389"/>
      <c r="P13" s="389"/>
      <c r="Q13" s="386" t="s">
        <v>10</v>
      </c>
      <c r="R13" s="254" t="s">
        <v>315</v>
      </c>
      <c r="S13" s="389"/>
      <c r="T13" s="389"/>
      <c r="U13" s="389"/>
      <c r="V13" s="389"/>
      <c r="W13" s="389"/>
      <c r="X13" s="255"/>
      <c r="Y13" s="88" t="s">
        <v>10</v>
      </c>
      <c r="Z13" s="245" t="s">
        <v>129</v>
      </c>
      <c r="AA13" s="256"/>
      <c r="AB13" s="257"/>
      <c r="AC13" s="492"/>
      <c r="AD13" s="492"/>
      <c r="AE13" s="492"/>
      <c r="AF13" s="492"/>
    </row>
    <row r="14" spans="1:32" ht="19.5" customHeight="1" x14ac:dyDescent="0.4">
      <c r="A14" s="250"/>
      <c r="B14" s="394"/>
      <c r="C14" s="252"/>
      <c r="D14" s="253"/>
      <c r="E14" s="405"/>
      <c r="F14" s="472"/>
      <c r="G14" s="474"/>
      <c r="H14" s="258" t="s">
        <v>557</v>
      </c>
      <c r="I14" s="259" t="s">
        <v>10</v>
      </c>
      <c r="J14" s="89" t="s">
        <v>558</v>
      </c>
      <c r="K14" s="92"/>
      <c r="L14" s="260"/>
      <c r="M14" s="259" t="s">
        <v>10</v>
      </c>
      <c r="N14" s="89" t="s">
        <v>559</v>
      </c>
      <c r="O14" s="259"/>
      <c r="P14" s="89"/>
      <c r="Q14" s="91"/>
      <c r="R14" s="91"/>
      <c r="S14" s="91"/>
      <c r="T14" s="91"/>
      <c r="U14" s="91"/>
      <c r="V14" s="91"/>
      <c r="W14" s="91"/>
      <c r="X14" s="95"/>
      <c r="Y14" s="256"/>
      <c r="Z14" s="256"/>
      <c r="AA14" s="256"/>
      <c r="AB14" s="257"/>
      <c r="AC14" s="492"/>
      <c r="AD14" s="492"/>
      <c r="AE14" s="492"/>
      <c r="AF14" s="492"/>
    </row>
    <row r="15" spans="1:32" ht="19.5" customHeight="1" x14ac:dyDescent="0.4">
      <c r="A15" s="250"/>
      <c r="B15" s="394"/>
      <c r="C15" s="252"/>
      <c r="D15" s="253"/>
      <c r="E15" s="405"/>
      <c r="F15" s="472"/>
      <c r="G15" s="474"/>
      <c r="H15" s="258" t="s">
        <v>560</v>
      </c>
      <c r="I15" s="259" t="s">
        <v>10</v>
      </c>
      <c r="J15" s="89" t="s">
        <v>558</v>
      </c>
      <c r="K15" s="92"/>
      <c r="L15" s="260"/>
      <c r="M15" s="259" t="s">
        <v>10</v>
      </c>
      <c r="N15" s="89" t="s">
        <v>559</v>
      </c>
      <c r="O15" s="259"/>
      <c r="P15" s="89"/>
      <c r="Q15" s="91"/>
      <c r="R15" s="91"/>
      <c r="S15" s="91"/>
      <c r="T15" s="91"/>
      <c r="U15" s="91"/>
      <c r="V15" s="91"/>
      <c r="W15" s="91"/>
      <c r="X15" s="95"/>
      <c r="Y15" s="256"/>
      <c r="Z15" s="256"/>
      <c r="AA15" s="256"/>
      <c r="AB15" s="257"/>
      <c r="AC15" s="492"/>
      <c r="AD15" s="492"/>
      <c r="AE15" s="492"/>
      <c r="AF15" s="492"/>
    </row>
    <row r="16" spans="1:32" ht="18.75" customHeight="1" x14ac:dyDescent="0.4">
      <c r="A16" s="250"/>
      <c r="B16" s="394"/>
      <c r="C16" s="252"/>
      <c r="D16" s="253"/>
      <c r="E16" s="405"/>
      <c r="F16" s="472"/>
      <c r="G16" s="474"/>
      <c r="H16" s="495" t="s">
        <v>136</v>
      </c>
      <c r="I16" s="496" t="s">
        <v>10</v>
      </c>
      <c r="J16" s="499" t="s">
        <v>126</v>
      </c>
      <c r="K16" s="499"/>
      <c r="L16" s="496" t="s">
        <v>10</v>
      </c>
      <c r="M16" s="499" t="s">
        <v>127</v>
      </c>
      <c r="N16" s="499"/>
      <c r="O16" s="387"/>
      <c r="P16" s="387"/>
      <c r="Q16" s="387"/>
      <c r="R16" s="387"/>
      <c r="S16" s="387"/>
      <c r="T16" s="387"/>
      <c r="U16" s="387"/>
      <c r="V16" s="387"/>
      <c r="W16" s="387"/>
      <c r="X16" s="261"/>
      <c r="Y16" s="262"/>
      <c r="Z16" s="256"/>
      <c r="AA16" s="256"/>
      <c r="AB16" s="257"/>
      <c r="AC16" s="493"/>
      <c r="AD16" s="493"/>
      <c r="AE16" s="493"/>
      <c r="AF16" s="493"/>
    </row>
    <row r="17" spans="1:32" ht="18.75" customHeight="1" x14ac:dyDescent="0.4">
      <c r="A17" s="250"/>
      <c r="B17" s="394"/>
      <c r="C17" s="252"/>
      <c r="D17" s="253"/>
      <c r="E17" s="405"/>
      <c r="F17" s="472"/>
      <c r="G17" s="474"/>
      <c r="H17" s="495"/>
      <c r="I17" s="497"/>
      <c r="J17" s="500"/>
      <c r="K17" s="500"/>
      <c r="L17" s="497"/>
      <c r="M17" s="500"/>
      <c r="N17" s="500"/>
      <c r="O17" s="388"/>
      <c r="P17" s="388"/>
      <c r="Q17" s="388"/>
      <c r="R17" s="388"/>
      <c r="S17" s="388"/>
      <c r="T17" s="388"/>
      <c r="U17" s="388"/>
      <c r="V17" s="388"/>
      <c r="W17" s="388"/>
      <c r="X17" s="263"/>
      <c r="Y17" s="262"/>
      <c r="Z17" s="256"/>
      <c r="AA17" s="256"/>
      <c r="AB17" s="257"/>
      <c r="AC17" s="493"/>
      <c r="AD17" s="493"/>
      <c r="AE17" s="493"/>
      <c r="AF17" s="493"/>
    </row>
    <row r="18" spans="1:32" ht="18.75" customHeight="1" x14ac:dyDescent="0.4">
      <c r="A18" s="250"/>
      <c r="B18" s="394"/>
      <c r="C18" s="252"/>
      <c r="D18" s="253"/>
      <c r="E18" s="405"/>
      <c r="F18" s="472"/>
      <c r="G18" s="474"/>
      <c r="H18" s="495"/>
      <c r="I18" s="498"/>
      <c r="J18" s="501"/>
      <c r="K18" s="501"/>
      <c r="L18" s="498"/>
      <c r="M18" s="501"/>
      <c r="N18" s="501"/>
      <c r="O18" s="389"/>
      <c r="P18" s="389"/>
      <c r="Q18" s="389"/>
      <c r="R18" s="389"/>
      <c r="S18" s="389"/>
      <c r="T18" s="389"/>
      <c r="U18" s="389"/>
      <c r="V18" s="389"/>
      <c r="W18" s="389"/>
      <c r="X18" s="255"/>
      <c r="Y18" s="262"/>
      <c r="Z18" s="256"/>
      <c r="AA18" s="256"/>
      <c r="AB18" s="257"/>
      <c r="AC18" s="493"/>
      <c r="AD18" s="493"/>
      <c r="AE18" s="493"/>
      <c r="AF18" s="493"/>
    </row>
    <row r="19" spans="1:32" ht="18.75" customHeight="1" x14ac:dyDescent="0.4">
      <c r="A19" s="250"/>
      <c r="B19" s="394"/>
      <c r="C19" s="252"/>
      <c r="D19" s="253"/>
      <c r="E19" s="405"/>
      <c r="F19" s="472"/>
      <c r="G19" s="474"/>
      <c r="H19" s="384" t="s">
        <v>316</v>
      </c>
      <c r="I19" s="90" t="s">
        <v>10</v>
      </c>
      <c r="J19" s="264" t="s">
        <v>130</v>
      </c>
      <c r="K19" s="265"/>
      <c r="L19" s="266"/>
      <c r="M19" s="90" t="s">
        <v>10</v>
      </c>
      <c r="N19" s="264" t="s">
        <v>131</v>
      </c>
      <c r="O19" s="267"/>
      <c r="P19" s="267"/>
      <c r="Q19" s="267"/>
      <c r="R19" s="267"/>
      <c r="S19" s="267"/>
      <c r="T19" s="267"/>
      <c r="U19" s="267"/>
      <c r="V19" s="267"/>
      <c r="W19" s="267"/>
      <c r="X19" s="268"/>
      <c r="Y19" s="262"/>
      <c r="Z19" s="256"/>
      <c r="AA19" s="256"/>
      <c r="AB19" s="257"/>
      <c r="AC19" s="493"/>
      <c r="AD19" s="493"/>
      <c r="AE19" s="493"/>
      <c r="AF19" s="493"/>
    </row>
    <row r="20" spans="1:32" ht="18.75" customHeight="1" x14ac:dyDescent="0.4">
      <c r="A20" s="250"/>
      <c r="B20" s="394"/>
      <c r="C20" s="252"/>
      <c r="D20" s="253"/>
      <c r="E20" s="405"/>
      <c r="F20" s="472"/>
      <c r="G20" s="474"/>
      <c r="H20" s="269" t="s">
        <v>318</v>
      </c>
      <c r="I20" s="90" t="s">
        <v>10</v>
      </c>
      <c r="J20" s="264" t="s">
        <v>126</v>
      </c>
      <c r="K20" s="265"/>
      <c r="L20" s="90" t="s">
        <v>10</v>
      </c>
      <c r="M20" s="264" t="s">
        <v>127</v>
      </c>
      <c r="N20" s="270"/>
      <c r="O20" s="270"/>
      <c r="P20" s="270"/>
      <c r="Q20" s="270"/>
      <c r="R20" s="270"/>
      <c r="S20" s="270"/>
      <c r="T20" s="270"/>
      <c r="U20" s="270"/>
      <c r="V20" s="270"/>
      <c r="W20" s="270"/>
      <c r="X20" s="271"/>
      <c r="Y20" s="262"/>
      <c r="Z20" s="256"/>
      <c r="AA20" s="256"/>
      <c r="AB20" s="257"/>
      <c r="AC20" s="493"/>
      <c r="AD20" s="493"/>
      <c r="AE20" s="493"/>
      <c r="AF20" s="493"/>
    </row>
    <row r="21" spans="1:32" ht="18.75" customHeight="1" x14ac:dyDescent="0.4">
      <c r="A21" s="250"/>
      <c r="B21" s="394"/>
      <c r="C21" s="252"/>
      <c r="D21" s="253"/>
      <c r="E21" s="405"/>
      <c r="F21" s="472"/>
      <c r="G21" s="474"/>
      <c r="H21" s="385" t="s">
        <v>137</v>
      </c>
      <c r="I21" s="90" t="s">
        <v>10</v>
      </c>
      <c r="J21" s="264" t="s">
        <v>126</v>
      </c>
      <c r="K21" s="264"/>
      <c r="L21" s="90" t="s">
        <v>10</v>
      </c>
      <c r="M21" s="264" t="s">
        <v>132</v>
      </c>
      <c r="N21" s="264"/>
      <c r="O21" s="90" t="s">
        <v>10</v>
      </c>
      <c r="P21" s="264" t="s">
        <v>133</v>
      </c>
      <c r="Q21" s="270"/>
      <c r="R21" s="270"/>
      <c r="S21" s="270"/>
      <c r="T21" s="270"/>
      <c r="U21" s="270"/>
      <c r="V21" s="270"/>
      <c r="W21" s="270"/>
      <c r="X21" s="271"/>
      <c r="Y21" s="262"/>
      <c r="Z21" s="256"/>
      <c r="AA21" s="256"/>
      <c r="AB21" s="257"/>
      <c r="AC21" s="493"/>
      <c r="AD21" s="493"/>
      <c r="AE21" s="493"/>
      <c r="AF21" s="493"/>
    </row>
    <row r="22" spans="1:32" ht="18.75" customHeight="1" x14ac:dyDescent="0.4">
      <c r="A22" s="250"/>
      <c r="B22" s="394"/>
      <c r="C22" s="252"/>
      <c r="D22" s="253"/>
      <c r="E22" s="405"/>
      <c r="F22" s="472"/>
      <c r="G22" s="474"/>
      <c r="H22" s="272" t="s">
        <v>561</v>
      </c>
      <c r="I22" s="259" t="s">
        <v>10</v>
      </c>
      <c r="J22" s="273" t="s">
        <v>126</v>
      </c>
      <c r="K22" s="273"/>
      <c r="L22" s="274"/>
      <c r="M22" s="259" t="s">
        <v>10</v>
      </c>
      <c r="N22" s="273" t="s">
        <v>562</v>
      </c>
      <c r="O22" s="273"/>
      <c r="P22" s="274"/>
      <c r="Q22" s="275" t="s">
        <v>10</v>
      </c>
      <c r="R22" s="276" t="s">
        <v>563</v>
      </c>
      <c r="S22" s="276"/>
      <c r="T22" s="276"/>
      <c r="U22" s="275" t="s">
        <v>10</v>
      </c>
      <c r="V22" s="276" t="s">
        <v>564</v>
      </c>
      <c r="W22" s="276"/>
      <c r="X22" s="277"/>
      <c r="Y22" s="262"/>
      <c r="Z22" s="256"/>
      <c r="AA22" s="256"/>
      <c r="AB22" s="257"/>
      <c r="AC22" s="493"/>
      <c r="AD22" s="493"/>
      <c r="AE22" s="493"/>
      <c r="AF22" s="493"/>
    </row>
    <row r="23" spans="1:32" ht="19.5" customHeight="1" x14ac:dyDescent="0.4">
      <c r="A23" s="250"/>
      <c r="B23" s="394"/>
      <c r="C23" s="252"/>
      <c r="D23" s="88" t="s">
        <v>10</v>
      </c>
      <c r="E23" s="405" t="s">
        <v>317</v>
      </c>
      <c r="F23" s="472"/>
      <c r="G23" s="474"/>
      <c r="H23" s="502" t="s">
        <v>565</v>
      </c>
      <c r="I23" s="1080" t="s">
        <v>10</v>
      </c>
      <c r="J23" s="505" t="s">
        <v>126</v>
      </c>
      <c r="K23" s="505"/>
      <c r="L23" s="1080" t="s">
        <v>10</v>
      </c>
      <c r="M23" s="505" t="s">
        <v>127</v>
      </c>
      <c r="N23" s="505"/>
      <c r="O23" s="87"/>
      <c r="P23" s="397"/>
      <c r="Q23" s="278"/>
      <c r="R23" s="397"/>
      <c r="S23" s="390"/>
      <c r="T23" s="390"/>
      <c r="U23" s="397"/>
      <c r="V23" s="397"/>
      <c r="W23" s="390"/>
      <c r="X23" s="69"/>
      <c r="Y23" s="262"/>
      <c r="Z23" s="256"/>
      <c r="AA23" s="256"/>
      <c r="AB23" s="257"/>
      <c r="AC23" s="493"/>
      <c r="AD23" s="493"/>
      <c r="AE23" s="493"/>
      <c r="AF23" s="493"/>
    </row>
    <row r="24" spans="1:32" ht="19.5" customHeight="1" x14ac:dyDescent="0.4">
      <c r="A24" s="88" t="s">
        <v>152</v>
      </c>
      <c r="B24" s="394">
        <v>16</v>
      </c>
      <c r="C24" s="252" t="s">
        <v>321</v>
      </c>
      <c r="D24" s="88" t="s">
        <v>10</v>
      </c>
      <c r="E24" s="405" t="s">
        <v>319</v>
      </c>
      <c r="F24" s="472"/>
      <c r="G24" s="474"/>
      <c r="H24" s="503"/>
      <c r="I24" s="504"/>
      <c r="J24" s="506"/>
      <c r="K24" s="506"/>
      <c r="L24" s="504"/>
      <c r="M24" s="506"/>
      <c r="N24" s="506"/>
      <c r="O24" s="87"/>
      <c r="P24" s="397"/>
      <c r="Q24" s="278"/>
      <c r="R24" s="391"/>
      <c r="S24" s="390"/>
      <c r="T24" s="390"/>
      <c r="U24" s="279"/>
      <c r="V24" s="391"/>
      <c r="W24" s="390"/>
      <c r="X24" s="69"/>
      <c r="Y24" s="262"/>
      <c r="Z24" s="256"/>
      <c r="AA24" s="256"/>
      <c r="AB24" s="257"/>
      <c r="AC24" s="493"/>
      <c r="AD24" s="493"/>
      <c r="AE24" s="493"/>
      <c r="AF24" s="493"/>
    </row>
    <row r="25" spans="1:32" ht="18.75" customHeight="1" x14ac:dyDescent="0.4">
      <c r="A25" s="250"/>
      <c r="B25" s="394"/>
      <c r="C25" s="252"/>
      <c r="D25" s="88" t="s">
        <v>10</v>
      </c>
      <c r="E25" s="405" t="s">
        <v>320</v>
      </c>
      <c r="F25" s="472"/>
      <c r="G25" s="474"/>
      <c r="H25" s="385" t="s">
        <v>322</v>
      </c>
      <c r="I25" s="90" t="s">
        <v>10</v>
      </c>
      <c r="J25" s="264" t="s">
        <v>126</v>
      </c>
      <c r="K25" s="264"/>
      <c r="L25" s="90" t="s">
        <v>10</v>
      </c>
      <c r="M25" s="264" t="s">
        <v>132</v>
      </c>
      <c r="N25" s="264"/>
      <c r="O25" s="90" t="s">
        <v>10</v>
      </c>
      <c r="P25" s="264" t="s">
        <v>133</v>
      </c>
      <c r="Q25" s="270"/>
      <c r="R25" s="270"/>
      <c r="S25" s="270"/>
      <c r="T25" s="270"/>
      <c r="U25" s="270"/>
      <c r="V25" s="270"/>
      <c r="W25" s="270"/>
      <c r="X25" s="271"/>
      <c r="Y25" s="262"/>
      <c r="Z25" s="256"/>
      <c r="AA25" s="256"/>
      <c r="AB25" s="257"/>
      <c r="AC25" s="493"/>
      <c r="AD25" s="493"/>
      <c r="AE25" s="493"/>
      <c r="AF25" s="493"/>
    </row>
    <row r="26" spans="1:32" ht="18.75" customHeight="1" x14ac:dyDescent="0.4">
      <c r="A26" s="250"/>
      <c r="B26" s="394"/>
      <c r="C26" s="252"/>
      <c r="D26" s="88" t="s">
        <v>10</v>
      </c>
      <c r="E26" s="221" t="s">
        <v>566</v>
      </c>
      <c r="F26" s="472"/>
      <c r="G26" s="474"/>
      <c r="H26" s="385" t="s">
        <v>323</v>
      </c>
      <c r="I26" s="90" t="s">
        <v>10</v>
      </c>
      <c r="J26" s="264" t="s">
        <v>126</v>
      </c>
      <c r="K26" s="265"/>
      <c r="L26" s="90" t="s">
        <v>10</v>
      </c>
      <c r="M26" s="264" t="s">
        <v>127</v>
      </c>
      <c r="N26" s="270"/>
      <c r="O26" s="270"/>
      <c r="P26" s="270"/>
      <c r="Q26" s="270"/>
      <c r="R26" s="270"/>
      <c r="S26" s="270"/>
      <c r="T26" s="270"/>
      <c r="U26" s="270"/>
      <c r="V26" s="270"/>
      <c r="W26" s="270"/>
      <c r="X26" s="271"/>
      <c r="Y26" s="262"/>
      <c r="Z26" s="256"/>
      <c r="AA26" s="256"/>
      <c r="AB26" s="257"/>
      <c r="AC26" s="493"/>
      <c r="AD26" s="493"/>
      <c r="AE26" s="493"/>
      <c r="AF26" s="493"/>
    </row>
    <row r="27" spans="1:32" ht="18.75" customHeight="1" x14ac:dyDescent="0.4">
      <c r="A27" s="250"/>
      <c r="B27" s="394"/>
      <c r="C27" s="252"/>
      <c r="D27" s="88" t="s">
        <v>10</v>
      </c>
      <c r="E27" s="221" t="s">
        <v>567</v>
      </c>
      <c r="F27" s="472"/>
      <c r="G27" s="474"/>
      <c r="H27" s="384" t="s">
        <v>139</v>
      </c>
      <c r="I27" s="90" t="s">
        <v>10</v>
      </c>
      <c r="J27" s="264" t="s">
        <v>126</v>
      </c>
      <c r="K27" s="265"/>
      <c r="L27" s="90" t="s">
        <v>10</v>
      </c>
      <c r="M27" s="264" t="s">
        <v>127</v>
      </c>
      <c r="N27" s="270"/>
      <c r="O27" s="270"/>
      <c r="P27" s="270"/>
      <c r="Q27" s="270"/>
      <c r="R27" s="270"/>
      <c r="S27" s="270"/>
      <c r="T27" s="270"/>
      <c r="U27" s="270"/>
      <c r="V27" s="270"/>
      <c r="W27" s="270"/>
      <c r="X27" s="271"/>
      <c r="Y27" s="262"/>
      <c r="Z27" s="256"/>
      <c r="AA27" s="256"/>
      <c r="AB27" s="257"/>
      <c r="AC27" s="493"/>
      <c r="AD27" s="493"/>
      <c r="AE27" s="493"/>
      <c r="AF27" s="493"/>
    </row>
    <row r="28" spans="1:32" ht="18.75" customHeight="1" x14ac:dyDescent="0.4">
      <c r="A28" s="250"/>
      <c r="B28" s="394"/>
      <c r="C28" s="252"/>
      <c r="D28" s="88" t="s">
        <v>10</v>
      </c>
      <c r="E28" s="221" t="s">
        <v>568</v>
      </c>
      <c r="F28" s="472"/>
      <c r="G28" s="474"/>
      <c r="H28" s="280" t="s">
        <v>140</v>
      </c>
      <c r="I28" s="90" t="s">
        <v>10</v>
      </c>
      <c r="J28" s="264" t="s">
        <v>126</v>
      </c>
      <c r="K28" s="265"/>
      <c r="L28" s="90" t="s">
        <v>10</v>
      </c>
      <c r="M28" s="264" t="s">
        <v>127</v>
      </c>
      <c r="N28" s="270"/>
      <c r="O28" s="270"/>
      <c r="P28" s="270"/>
      <c r="Q28" s="270"/>
      <c r="R28" s="270"/>
      <c r="S28" s="270"/>
      <c r="T28" s="270"/>
      <c r="U28" s="270"/>
      <c r="V28" s="270"/>
      <c r="W28" s="270"/>
      <c r="X28" s="271"/>
      <c r="Y28" s="262"/>
      <c r="Z28" s="256"/>
      <c r="AA28" s="256"/>
      <c r="AB28" s="257"/>
      <c r="AC28" s="493"/>
      <c r="AD28" s="493"/>
      <c r="AE28" s="493"/>
      <c r="AF28" s="493"/>
    </row>
    <row r="29" spans="1:32" ht="18.75" customHeight="1" x14ac:dyDescent="0.4">
      <c r="A29" s="250"/>
      <c r="B29" s="394"/>
      <c r="C29" s="252"/>
      <c r="D29" s="88" t="s">
        <v>10</v>
      </c>
      <c r="E29" s="221" t="s">
        <v>569</v>
      </c>
      <c r="F29" s="472"/>
      <c r="G29" s="474"/>
      <c r="H29" s="385" t="s">
        <v>141</v>
      </c>
      <c r="I29" s="90" t="s">
        <v>10</v>
      </c>
      <c r="J29" s="264" t="s">
        <v>126</v>
      </c>
      <c r="K29" s="265"/>
      <c r="L29" s="90" t="s">
        <v>10</v>
      </c>
      <c r="M29" s="264" t="s">
        <v>127</v>
      </c>
      <c r="N29" s="270"/>
      <c r="O29" s="270"/>
      <c r="P29" s="270"/>
      <c r="Q29" s="270"/>
      <c r="R29" s="270"/>
      <c r="S29" s="270"/>
      <c r="T29" s="270"/>
      <c r="U29" s="270"/>
      <c r="V29" s="270"/>
      <c r="W29" s="270"/>
      <c r="X29" s="271"/>
      <c r="Y29" s="262"/>
      <c r="Z29" s="256"/>
      <c r="AA29" s="256"/>
      <c r="AB29" s="257"/>
      <c r="AC29" s="493"/>
      <c r="AD29" s="493"/>
      <c r="AE29" s="493"/>
      <c r="AF29" s="493"/>
    </row>
    <row r="30" spans="1:32" ht="28.9" customHeight="1" x14ac:dyDescent="0.4">
      <c r="A30" s="250"/>
      <c r="B30" s="394"/>
      <c r="C30" s="252"/>
      <c r="D30" s="88" t="s">
        <v>10</v>
      </c>
      <c r="E30" s="221" t="s">
        <v>570</v>
      </c>
      <c r="F30" s="472"/>
      <c r="G30" s="474"/>
      <c r="H30" s="384" t="s">
        <v>138</v>
      </c>
      <c r="I30" s="90" t="s">
        <v>10</v>
      </c>
      <c r="J30" s="264" t="s">
        <v>126</v>
      </c>
      <c r="K30" s="265"/>
      <c r="L30" s="90" t="s">
        <v>10</v>
      </c>
      <c r="M30" s="264" t="s">
        <v>127</v>
      </c>
      <c r="N30" s="270"/>
      <c r="O30" s="270"/>
      <c r="P30" s="270"/>
      <c r="Q30" s="270"/>
      <c r="R30" s="270"/>
      <c r="S30" s="270"/>
      <c r="T30" s="270"/>
      <c r="U30" s="270"/>
      <c r="V30" s="270"/>
      <c r="W30" s="270"/>
      <c r="X30" s="271"/>
      <c r="Y30" s="262"/>
      <c r="Z30" s="256"/>
      <c r="AA30" s="256"/>
      <c r="AB30" s="257"/>
      <c r="AC30" s="493"/>
      <c r="AD30" s="493"/>
      <c r="AE30" s="493"/>
      <c r="AF30" s="493"/>
    </row>
    <row r="31" spans="1:32" ht="18.75" customHeight="1" x14ac:dyDescent="0.4">
      <c r="A31" s="250"/>
      <c r="B31" s="394"/>
      <c r="C31" s="252"/>
      <c r="D31" s="88" t="s">
        <v>10</v>
      </c>
      <c r="E31" s="221" t="s">
        <v>571</v>
      </c>
      <c r="F31" s="472"/>
      <c r="G31" s="474"/>
      <c r="H31" s="385" t="s">
        <v>142</v>
      </c>
      <c r="I31" s="90" t="s">
        <v>10</v>
      </c>
      <c r="J31" s="264" t="s">
        <v>126</v>
      </c>
      <c r="K31" s="265"/>
      <c r="L31" s="90" t="s">
        <v>10</v>
      </c>
      <c r="M31" s="264" t="s">
        <v>127</v>
      </c>
      <c r="N31" s="270"/>
      <c r="O31" s="270"/>
      <c r="P31" s="270"/>
      <c r="Q31" s="270"/>
      <c r="R31" s="270"/>
      <c r="S31" s="270"/>
      <c r="T31" s="270"/>
      <c r="U31" s="270"/>
      <c r="V31" s="270"/>
      <c r="W31" s="270"/>
      <c r="X31" s="271"/>
      <c r="Y31" s="262"/>
      <c r="Z31" s="256"/>
      <c r="AA31" s="256"/>
      <c r="AB31" s="257"/>
      <c r="AC31" s="493"/>
      <c r="AD31" s="493"/>
      <c r="AE31" s="493"/>
      <c r="AF31" s="493"/>
    </row>
    <row r="32" spans="1:32" ht="18.75" customHeight="1" x14ac:dyDescent="0.4">
      <c r="A32" s="250"/>
      <c r="B32" s="394"/>
      <c r="C32" s="252"/>
      <c r="D32" s="253"/>
      <c r="E32" s="405"/>
      <c r="F32" s="472"/>
      <c r="G32" s="474"/>
      <c r="H32" s="385" t="s">
        <v>309</v>
      </c>
      <c r="I32" s="90" t="s">
        <v>10</v>
      </c>
      <c r="J32" s="264" t="s">
        <v>126</v>
      </c>
      <c r="K32" s="265"/>
      <c r="L32" s="90" t="s">
        <v>10</v>
      </c>
      <c r="M32" s="264" t="s">
        <v>127</v>
      </c>
      <c r="N32" s="270"/>
      <c r="O32" s="270"/>
      <c r="P32" s="270"/>
      <c r="Q32" s="270"/>
      <c r="R32" s="270"/>
      <c r="S32" s="270"/>
      <c r="T32" s="270"/>
      <c r="U32" s="270"/>
      <c r="V32" s="270"/>
      <c r="W32" s="270"/>
      <c r="X32" s="271"/>
      <c r="Y32" s="262"/>
      <c r="Z32" s="256"/>
      <c r="AA32" s="256"/>
      <c r="AB32" s="257"/>
      <c r="AC32" s="493"/>
      <c r="AD32" s="493"/>
      <c r="AE32" s="493"/>
      <c r="AF32" s="493"/>
    </row>
    <row r="33" spans="1:32" ht="18.75" customHeight="1" x14ac:dyDescent="0.4">
      <c r="A33" s="250"/>
      <c r="B33" s="394"/>
      <c r="C33" s="252"/>
      <c r="D33" s="253"/>
      <c r="E33" s="405"/>
      <c r="F33" s="472"/>
      <c r="G33" s="474"/>
      <c r="H33" s="384" t="s">
        <v>134</v>
      </c>
      <c r="I33" s="90" t="s">
        <v>10</v>
      </c>
      <c r="J33" s="264" t="s">
        <v>126</v>
      </c>
      <c r="K33" s="264"/>
      <c r="L33" s="90" t="s">
        <v>10</v>
      </c>
      <c r="M33" s="264" t="s">
        <v>144</v>
      </c>
      <c r="N33" s="264"/>
      <c r="O33" s="90" t="s">
        <v>10</v>
      </c>
      <c r="P33" s="264" t="s">
        <v>145</v>
      </c>
      <c r="Q33" s="264"/>
      <c r="R33" s="90" t="s">
        <v>10</v>
      </c>
      <c r="S33" s="264" t="s">
        <v>146</v>
      </c>
      <c r="T33" s="270"/>
      <c r="U33" s="270"/>
      <c r="V33" s="270"/>
      <c r="W33" s="270"/>
      <c r="X33" s="271"/>
      <c r="Y33" s="262"/>
      <c r="Z33" s="256"/>
      <c r="AA33" s="256"/>
      <c r="AB33" s="257"/>
      <c r="AC33" s="493"/>
      <c r="AD33" s="493"/>
      <c r="AE33" s="493"/>
      <c r="AF33" s="493"/>
    </row>
    <row r="34" spans="1:32" ht="18.75" customHeight="1" x14ac:dyDescent="0.4">
      <c r="A34" s="398"/>
      <c r="B34" s="395"/>
      <c r="C34" s="399"/>
      <c r="D34" s="403"/>
      <c r="E34" s="284"/>
      <c r="F34" s="488"/>
      <c r="G34" s="489"/>
      <c r="H34" s="1081" t="s">
        <v>572</v>
      </c>
      <c r="I34" s="1082" t="s">
        <v>10</v>
      </c>
      <c r="J34" s="1083" t="s">
        <v>126</v>
      </c>
      <c r="K34" s="1083"/>
      <c r="L34" s="1084" t="s">
        <v>10</v>
      </c>
      <c r="M34" s="1083" t="s">
        <v>573</v>
      </c>
      <c r="N34" s="1085"/>
      <c r="O34" s="1084" t="s">
        <v>10</v>
      </c>
      <c r="P34" s="220" t="s">
        <v>574</v>
      </c>
      <c r="Q34" s="1086"/>
      <c r="R34" s="1084" t="s">
        <v>10</v>
      </c>
      <c r="S34" s="1083" t="s">
        <v>575</v>
      </c>
      <c r="T34" s="1086"/>
      <c r="U34" s="1084" t="s">
        <v>10</v>
      </c>
      <c r="V34" s="1083" t="s">
        <v>576</v>
      </c>
      <c r="W34" s="1087"/>
      <c r="X34" s="1088"/>
      <c r="Y34" s="285"/>
      <c r="Z34" s="285"/>
      <c r="AA34" s="285"/>
      <c r="AB34" s="286"/>
      <c r="AC34" s="494"/>
      <c r="AD34" s="494"/>
      <c r="AE34" s="494"/>
      <c r="AF34" s="494"/>
    </row>
    <row r="35" spans="1:32" ht="8.25" customHeight="1" x14ac:dyDescent="0.15">
      <c r="A35" s="287"/>
      <c r="B35" s="287"/>
      <c r="G35" s="239"/>
      <c r="H35" s="239"/>
      <c r="I35" s="239"/>
      <c r="J35" s="239"/>
      <c r="K35" s="239"/>
      <c r="L35" s="239"/>
      <c r="M35" s="239"/>
      <c r="N35" s="239"/>
      <c r="O35" s="239"/>
      <c r="P35" s="239"/>
      <c r="Q35" s="239"/>
      <c r="R35" s="239"/>
      <c r="S35" s="239"/>
      <c r="T35" s="239"/>
      <c r="U35" s="239"/>
      <c r="V35" s="239"/>
      <c r="W35" s="239"/>
      <c r="X35" s="239"/>
      <c r="Y35" s="239"/>
      <c r="Z35" s="239"/>
      <c r="AA35" s="239"/>
      <c r="AB35" s="239"/>
    </row>
  </sheetData>
  <mergeCells count="29">
    <mergeCell ref="F12:G34"/>
    <mergeCell ref="H12:H13"/>
    <mergeCell ref="AC12:AF34"/>
    <mergeCell ref="H16:H18"/>
    <mergeCell ref="I16:I18"/>
    <mergeCell ref="J16:K18"/>
    <mergeCell ref="L16:L18"/>
    <mergeCell ref="M16:N18"/>
    <mergeCell ref="H23:H24"/>
    <mergeCell ref="I23:I24"/>
    <mergeCell ref="J23:K24"/>
    <mergeCell ref="L23:L24"/>
    <mergeCell ref="M23:N24"/>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s>
  <phoneticPr fontId="12"/>
  <dataValidations count="1">
    <dataValidation type="list" allowBlank="1" showInputMessage="1" showErrorMessage="1" sqref="M10:M15 L16 Q10:Q13 U10:U12 M19 O21 A24 U22 L20:L21 U34 Q22:Q24 R33:R34 L23:L34 O25 I10:I16 M22 O33:O34 I19:I34 D23:D31 Y12:Y13">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view="pageBreakPreview" zoomScale="70" zoomScaleNormal="100" zoomScaleSheetLayoutView="70" workbookViewId="0"/>
  </sheetViews>
  <sheetFormatPr defaultColWidth="8.125" defaultRowHeight="13.5" x14ac:dyDescent="0.4"/>
  <cols>
    <col min="1" max="2" width="3.75" style="229" customWidth="1"/>
    <col min="3" max="3" width="22.5" style="227" customWidth="1"/>
    <col min="4" max="4" width="4.375" style="227" customWidth="1"/>
    <col min="5" max="5" width="37.5" style="227" customWidth="1"/>
    <col min="6" max="6" width="4.375" style="227" customWidth="1"/>
    <col min="7" max="7" width="17.75" style="227" customWidth="1"/>
    <col min="8" max="8" width="30.5" style="227" customWidth="1"/>
    <col min="9" max="24" width="4.75" style="227" customWidth="1"/>
    <col min="25" max="32" width="4.375" style="227" customWidth="1"/>
    <col min="33" max="33" width="12" style="227" bestFit="1" customWidth="1"/>
    <col min="34" max="16384" width="8.125" style="227"/>
  </cols>
  <sheetData>
    <row r="2" spans="1:33" ht="20.25" customHeight="1" x14ac:dyDescent="0.4">
      <c r="A2" s="228" t="s">
        <v>577</v>
      </c>
      <c r="B2" s="228"/>
    </row>
    <row r="3" spans="1:33" ht="20.25" customHeight="1" x14ac:dyDescent="0.4">
      <c r="A3" s="228"/>
      <c r="B3" s="228"/>
      <c r="C3" s="228" t="s">
        <v>554</v>
      </c>
    </row>
    <row r="4" spans="1:33" ht="20.25" customHeight="1" x14ac:dyDescent="0.4">
      <c r="A4" s="475" t="s">
        <v>389</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row>
    <row r="5" spans="1:33" ht="20.25" customHeight="1" x14ac:dyDescent="0.4"/>
    <row r="6" spans="1:33" ht="30" customHeight="1" x14ac:dyDescent="0.4">
      <c r="S6" s="476" t="s">
        <v>150</v>
      </c>
      <c r="T6" s="477"/>
      <c r="U6" s="477"/>
      <c r="V6" s="478"/>
      <c r="W6" s="288"/>
      <c r="X6" s="231"/>
      <c r="Y6" s="231"/>
      <c r="Z6" s="231"/>
      <c r="AA6" s="231"/>
      <c r="AB6" s="231"/>
      <c r="AC6" s="231"/>
      <c r="AD6" s="231"/>
      <c r="AE6" s="231"/>
      <c r="AF6" s="232"/>
    </row>
    <row r="7" spans="1:33" ht="30" customHeight="1" x14ac:dyDescent="0.4">
      <c r="S7" s="479" t="s">
        <v>556</v>
      </c>
      <c r="T7" s="479"/>
      <c r="U7" s="479"/>
      <c r="V7" s="479"/>
      <c r="W7" s="479"/>
      <c r="X7" s="479"/>
      <c r="Y7" s="479"/>
      <c r="Z7" s="479"/>
      <c r="AA7" s="479"/>
      <c r="AB7" s="479"/>
      <c r="AC7" s="479"/>
      <c r="AD7" s="479"/>
      <c r="AE7" s="479"/>
      <c r="AF7" s="479"/>
    </row>
    <row r="8" spans="1:33" ht="20.25" customHeight="1" x14ac:dyDescent="0.4"/>
    <row r="9" spans="1:33" ht="17.25" customHeight="1" x14ac:dyDescent="0.4">
      <c r="A9" s="476" t="s">
        <v>390</v>
      </c>
      <c r="B9" s="477"/>
      <c r="C9" s="478"/>
      <c r="D9" s="476" t="s">
        <v>112</v>
      </c>
      <c r="E9" s="478"/>
      <c r="F9" s="476" t="s">
        <v>113</v>
      </c>
      <c r="G9" s="478"/>
      <c r="H9" s="476" t="s">
        <v>391</v>
      </c>
      <c r="I9" s="477"/>
      <c r="J9" s="477"/>
      <c r="K9" s="477"/>
      <c r="L9" s="477"/>
      <c r="M9" s="477"/>
      <c r="N9" s="477"/>
      <c r="O9" s="477"/>
      <c r="P9" s="477"/>
      <c r="Q9" s="477"/>
      <c r="R9" s="477"/>
      <c r="S9" s="477"/>
      <c r="T9" s="477"/>
      <c r="U9" s="477"/>
      <c r="V9" s="477"/>
      <c r="W9" s="477"/>
      <c r="X9" s="478"/>
      <c r="Y9" s="476" t="s">
        <v>114</v>
      </c>
      <c r="Z9" s="477"/>
      <c r="AA9" s="477"/>
      <c r="AB9" s="478"/>
      <c r="AC9" s="476" t="s">
        <v>115</v>
      </c>
      <c r="AD9" s="477"/>
      <c r="AE9" s="477"/>
      <c r="AF9" s="478"/>
    </row>
    <row r="10" spans="1:33" ht="18.75" customHeight="1" x14ac:dyDescent="0.4">
      <c r="A10" s="480" t="s">
        <v>116</v>
      </c>
      <c r="B10" s="481"/>
      <c r="C10" s="482"/>
      <c r="D10" s="289"/>
      <c r="E10" s="248"/>
      <c r="F10" s="244"/>
      <c r="G10" s="248"/>
      <c r="H10" s="486" t="s">
        <v>117</v>
      </c>
      <c r="I10" s="99" t="s">
        <v>10</v>
      </c>
      <c r="J10" s="233" t="s">
        <v>118</v>
      </c>
      <c r="K10" s="234"/>
      <c r="L10" s="234"/>
      <c r="M10" s="99" t="s">
        <v>152</v>
      </c>
      <c r="N10" s="233" t="s">
        <v>119</v>
      </c>
      <c r="O10" s="234"/>
      <c r="P10" s="234"/>
      <c r="Q10" s="99" t="s">
        <v>10</v>
      </c>
      <c r="R10" s="233" t="s">
        <v>120</v>
      </c>
      <c r="S10" s="234"/>
      <c r="T10" s="234"/>
      <c r="U10" s="99" t="s">
        <v>10</v>
      </c>
      <c r="V10" s="233" t="s">
        <v>121</v>
      </c>
      <c r="W10" s="234"/>
      <c r="X10" s="236"/>
      <c r="Y10" s="469"/>
      <c r="Z10" s="470"/>
      <c r="AA10" s="470"/>
      <c r="AB10" s="471"/>
      <c r="AC10" s="469"/>
      <c r="AD10" s="470"/>
      <c r="AE10" s="470"/>
      <c r="AF10" s="471"/>
    </row>
    <row r="11" spans="1:33" ht="18.75" customHeight="1" x14ac:dyDescent="0.4">
      <c r="A11" s="507"/>
      <c r="B11" s="508"/>
      <c r="C11" s="509"/>
      <c r="D11" s="290"/>
      <c r="E11" s="291"/>
      <c r="F11" s="283"/>
      <c r="G11" s="291"/>
      <c r="H11" s="487"/>
      <c r="I11" s="48" t="s">
        <v>10</v>
      </c>
      <c r="J11" s="237" t="s">
        <v>122</v>
      </c>
      <c r="K11" s="238"/>
      <c r="L11" s="238"/>
      <c r="M11" s="103" t="s">
        <v>10</v>
      </c>
      <c r="N11" s="237" t="s">
        <v>123</v>
      </c>
      <c r="O11" s="238"/>
      <c r="P11" s="238"/>
      <c r="Q11" s="103" t="s">
        <v>10</v>
      </c>
      <c r="R11" s="237" t="s">
        <v>124</v>
      </c>
      <c r="S11" s="238"/>
      <c r="T11" s="238"/>
      <c r="U11" s="103" t="s">
        <v>10</v>
      </c>
      <c r="V11" s="237" t="s">
        <v>125</v>
      </c>
      <c r="W11" s="238"/>
      <c r="X11" s="284"/>
      <c r="Y11" s="488"/>
      <c r="Z11" s="510"/>
      <c r="AA11" s="510"/>
      <c r="AB11" s="489"/>
      <c r="AC11" s="488"/>
      <c r="AD11" s="510"/>
      <c r="AE11" s="510"/>
      <c r="AF11" s="489"/>
    </row>
    <row r="12" spans="1:33" ht="18.75" customHeight="1" x14ac:dyDescent="0.4">
      <c r="A12" s="242"/>
      <c r="B12" s="393"/>
      <c r="C12" s="292"/>
      <c r="D12" s="293"/>
      <c r="E12" s="236"/>
      <c r="F12" s="511"/>
      <c r="G12" s="512"/>
      <c r="H12" s="486" t="s">
        <v>135</v>
      </c>
      <c r="I12" s="98" t="s">
        <v>10</v>
      </c>
      <c r="J12" s="233" t="s">
        <v>126</v>
      </c>
      <c r="K12" s="233"/>
      <c r="L12" s="404"/>
      <c r="M12" s="99" t="s">
        <v>10</v>
      </c>
      <c r="N12" s="233" t="s">
        <v>310</v>
      </c>
      <c r="O12" s="233"/>
      <c r="P12" s="404"/>
      <c r="Q12" s="99" t="s">
        <v>10</v>
      </c>
      <c r="R12" s="401" t="s">
        <v>311</v>
      </c>
      <c r="S12" s="401"/>
      <c r="T12" s="401"/>
      <c r="U12" s="99" t="s">
        <v>10</v>
      </c>
      <c r="V12" s="401" t="s">
        <v>312</v>
      </c>
      <c r="W12" s="401"/>
      <c r="X12" s="402"/>
      <c r="Y12" s="99" t="s">
        <v>10</v>
      </c>
      <c r="Z12" s="233" t="s">
        <v>128</v>
      </c>
      <c r="AA12" s="233"/>
      <c r="AB12" s="249"/>
      <c r="AC12" s="518"/>
      <c r="AD12" s="519"/>
      <c r="AE12" s="519"/>
      <c r="AF12" s="520"/>
      <c r="AG12" s="294"/>
    </row>
    <row r="13" spans="1:33" ht="18.75" customHeight="1" x14ac:dyDescent="0.4">
      <c r="A13" s="250"/>
      <c r="B13" s="394"/>
      <c r="C13" s="295"/>
      <c r="D13" s="296"/>
      <c r="E13" s="405"/>
      <c r="F13" s="513"/>
      <c r="G13" s="514"/>
      <c r="H13" s="517"/>
      <c r="I13" s="88" t="s">
        <v>10</v>
      </c>
      <c r="J13" s="245" t="s">
        <v>313</v>
      </c>
      <c r="K13" s="388"/>
      <c r="L13" s="388"/>
      <c r="M13" s="386" t="s">
        <v>10</v>
      </c>
      <c r="N13" s="245" t="s">
        <v>314</v>
      </c>
      <c r="O13" s="388"/>
      <c r="P13" s="388"/>
      <c r="Q13" s="386" t="s">
        <v>10</v>
      </c>
      <c r="R13" s="245" t="s">
        <v>315</v>
      </c>
      <c r="S13" s="388"/>
      <c r="T13" s="388"/>
      <c r="U13" s="388"/>
      <c r="V13" s="388"/>
      <c r="W13" s="388"/>
      <c r="X13" s="263"/>
      <c r="Y13" s="386" t="s">
        <v>10</v>
      </c>
      <c r="Z13" s="245" t="s">
        <v>129</v>
      </c>
      <c r="AA13" s="256"/>
      <c r="AB13" s="257"/>
      <c r="AC13" s="521"/>
      <c r="AD13" s="522"/>
      <c r="AE13" s="522"/>
      <c r="AF13" s="523"/>
      <c r="AG13" s="294"/>
    </row>
    <row r="14" spans="1:33" ht="19.5" customHeight="1" x14ac:dyDescent="0.4">
      <c r="A14" s="250"/>
      <c r="B14" s="394"/>
      <c r="C14" s="295"/>
      <c r="D14" s="296"/>
      <c r="E14" s="405"/>
      <c r="F14" s="513"/>
      <c r="G14" s="514"/>
      <c r="H14" s="297" t="s">
        <v>557</v>
      </c>
      <c r="I14" s="298" t="s">
        <v>10</v>
      </c>
      <c r="J14" s="89" t="s">
        <v>558</v>
      </c>
      <c r="K14" s="92"/>
      <c r="L14" s="260"/>
      <c r="M14" s="259" t="s">
        <v>10</v>
      </c>
      <c r="N14" s="89" t="s">
        <v>559</v>
      </c>
      <c r="O14" s="259"/>
      <c r="P14" s="89"/>
      <c r="Q14" s="91"/>
      <c r="R14" s="91"/>
      <c r="S14" s="91"/>
      <c r="T14" s="91"/>
      <c r="U14" s="91"/>
      <c r="V14" s="91"/>
      <c r="W14" s="91"/>
      <c r="X14" s="95"/>
      <c r="Y14" s="262"/>
      <c r="Z14" s="256"/>
      <c r="AA14" s="256"/>
      <c r="AB14" s="257"/>
      <c r="AC14" s="521"/>
      <c r="AD14" s="522"/>
      <c r="AE14" s="522"/>
      <c r="AF14" s="523"/>
    </row>
    <row r="15" spans="1:33" ht="19.5" customHeight="1" x14ac:dyDescent="0.4">
      <c r="A15" s="250"/>
      <c r="B15" s="394"/>
      <c r="C15" s="252"/>
      <c r="D15" s="253"/>
      <c r="E15" s="405"/>
      <c r="F15" s="513"/>
      <c r="G15" s="514"/>
      <c r="H15" s="299" t="s">
        <v>560</v>
      </c>
      <c r="I15" s="300" t="s">
        <v>10</v>
      </c>
      <c r="J15" s="86" t="s">
        <v>558</v>
      </c>
      <c r="K15" s="301"/>
      <c r="L15" s="396"/>
      <c r="M15" s="279" t="s">
        <v>10</v>
      </c>
      <c r="N15" s="86" t="s">
        <v>559</v>
      </c>
      <c r="O15" s="279"/>
      <c r="P15" s="86"/>
      <c r="Q15" s="302"/>
      <c r="R15" s="302"/>
      <c r="S15" s="302"/>
      <c r="T15" s="302"/>
      <c r="U15" s="302"/>
      <c r="V15" s="302"/>
      <c r="W15" s="302"/>
      <c r="X15" s="303"/>
      <c r="Y15" s="262"/>
      <c r="Z15" s="256"/>
      <c r="AA15" s="256"/>
      <c r="AB15" s="257"/>
      <c r="AC15" s="521"/>
      <c r="AD15" s="522"/>
      <c r="AE15" s="522"/>
      <c r="AF15" s="523"/>
    </row>
    <row r="16" spans="1:33" ht="18.75" customHeight="1" x14ac:dyDescent="0.4">
      <c r="A16" s="250"/>
      <c r="B16" s="394"/>
      <c r="C16" s="252"/>
      <c r="D16" s="253"/>
      <c r="E16" s="405"/>
      <c r="F16" s="513"/>
      <c r="G16" s="514"/>
      <c r="H16" s="94" t="s">
        <v>326</v>
      </c>
      <c r="I16" s="298" t="s">
        <v>10</v>
      </c>
      <c r="J16" s="89" t="s">
        <v>126</v>
      </c>
      <c r="K16" s="92"/>
      <c r="L16" s="259" t="s">
        <v>10</v>
      </c>
      <c r="M16" s="89" t="s">
        <v>127</v>
      </c>
      <c r="N16" s="89"/>
      <c r="O16" s="96"/>
      <c r="P16" s="96"/>
      <c r="Q16" s="96"/>
      <c r="R16" s="96"/>
      <c r="S16" s="96"/>
      <c r="T16" s="96"/>
      <c r="U16" s="96"/>
      <c r="V16" s="96"/>
      <c r="W16" s="96"/>
      <c r="X16" s="97"/>
      <c r="Y16" s="262"/>
      <c r="Z16" s="256"/>
      <c r="AA16" s="256"/>
      <c r="AB16" s="257"/>
      <c r="AC16" s="521"/>
      <c r="AD16" s="522"/>
      <c r="AE16" s="522"/>
      <c r="AF16" s="523"/>
      <c r="AG16" s="294"/>
    </row>
    <row r="17" spans="1:32" ht="18.75" customHeight="1" x14ac:dyDescent="0.4">
      <c r="A17" s="250"/>
      <c r="B17" s="394"/>
      <c r="C17" s="252"/>
      <c r="D17" s="253"/>
      <c r="E17" s="405"/>
      <c r="F17" s="513"/>
      <c r="G17" s="514"/>
      <c r="H17" s="93" t="s">
        <v>143</v>
      </c>
      <c r="I17" s="259" t="s">
        <v>10</v>
      </c>
      <c r="J17" s="89" t="s">
        <v>126</v>
      </c>
      <c r="K17" s="92"/>
      <c r="L17" s="259" t="s">
        <v>10</v>
      </c>
      <c r="M17" s="89" t="s">
        <v>127</v>
      </c>
      <c r="N17" s="89"/>
      <c r="O17" s="96"/>
      <c r="P17" s="96"/>
      <c r="Q17" s="96"/>
      <c r="R17" s="96"/>
      <c r="S17" s="96"/>
      <c r="T17" s="96"/>
      <c r="U17" s="96"/>
      <c r="V17" s="96"/>
      <c r="W17" s="96"/>
      <c r="X17" s="97"/>
      <c r="Y17" s="262"/>
      <c r="Z17" s="256"/>
      <c r="AA17" s="256"/>
      <c r="AB17" s="257"/>
      <c r="AC17" s="521"/>
      <c r="AD17" s="522"/>
      <c r="AE17" s="522"/>
      <c r="AF17" s="523"/>
    </row>
    <row r="18" spans="1:32" ht="18.75" customHeight="1" x14ac:dyDescent="0.4">
      <c r="A18" s="88"/>
      <c r="B18" s="394"/>
      <c r="C18" s="295"/>
      <c r="D18" s="386"/>
      <c r="E18" s="405"/>
      <c r="F18" s="513"/>
      <c r="G18" s="514"/>
      <c r="H18" s="93" t="s">
        <v>140</v>
      </c>
      <c r="I18" s="259" t="s">
        <v>10</v>
      </c>
      <c r="J18" s="89" t="s">
        <v>126</v>
      </c>
      <c r="K18" s="92"/>
      <c r="L18" s="259" t="s">
        <v>10</v>
      </c>
      <c r="M18" s="89" t="s">
        <v>127</v>
      </c>
      <c r="N18" s="89"/>
      <c r="O18" s="96"/>
      <c r="P18" s="96"/>
      <c r="Q18" s="96"/>
      <c r="R18" s="96"/>
      <c r="S18" s="96"/>
      <c r="T18" s="96"/>
      <c r="U18" s="96"/>
      <c r="V18" s="96"/>
      <c r="W18" s="96"/>
      <c r="X18" s="97"/>
      <c r="Y18" s="262"/>
      <c r="Z18" s="256"/>
      <c r="AA18" s="256"/>
      <c r="AB18" s="257"/>
      <c r="AC18" s="521"/>
      <c r="AD18" s="522"/>
      <c r="AE18" s="522"/>
      <c r="AF18" s="523"/>
    </row>
    <row r="19" spans="1:32" ht="18.75" customHeight="1" x14ac:dyDescent="0.4">
      <c r="A19" s="88" t="s">
        <v>152</v>
      </c>
      <c r="B19" s="394">
        <v>66</v>
      </c>
      <c r="C19" s="295" t="s">
        <v>327</v>
      </c>
      <c r="D19" s="386" t="s">
        <v>10</v>
      </c>
      <c r="E19" s="405" t="s">
        <v>324</v>
      </c>
      <c r="F19" s="513"/>
      <c r="G19" s="514"/>
      <c r="H19" s="100" t="s">
        <v>141</v>
      </c>
      <c r="I19" s="259" t="s">
        <v>10</v>
      </c>
      <c r="J19" s="89" t="s">
        <v>126</v>
      </c>
      <c r="K19" s="92"/>
      <c r="L19" s="259" t="s">
        <v>10</v>
      </c>
      <c r="M19" s="89" t="s">
        <v>127</v>
      </c>
      <c r="N19" s="89"/>
      <c r="O19" s="96"/>
      <c r="P19" s="96"/>
      <c r="Q19" s="96"/>
      <c r="R19" s="96"/>
      <c r="S19" s="96"/>
      <c r="T19" s="96"/>
      <c r="U19" s="96"/>
      <c r="V19" s="96"/>
      <c r="W19" s="96"/>
      <c r="X19" s="97"/>
      <c r="Y19" s="262"/>
      <c r="Z19" s="256"/>
      <c r="AA19" s="256"/>
      <c r="AB19" s="257"/>
      <c r="AC19" s="521"/>
      <c r="AD19" s="522"/>
      <c r="AE19" s="522"/>
      <c r="AF19" s="523"/>
    </row>
    <row r="20" spans="1:32" ht="18.75" customHeight="1" x14ac:dyDescent="0.4">
      <c r="A20" s="250"/>
      <c r="B20" s="394"/>
      <c r="C20" s="295" t="s">
        <v>325</v>
      </c>
      <c r="D20" s="386" t="s">
        <v>10</v>
      </c>
      <c r="E20" s="405" t="s">
        <v>307</v>
      </c>
      <c r="F20" s="513"/>
      <c r="G20" s="514"/>
      <c r="H20" s="392" t="s">
        <v>578</v>
      </c>
      <c r="I20" s="281" t="s">
        <v>10</v>
      </c>
      <c r="J20" s="524" t="s">
        <v>126</v>
      </c>
      <c r="K20" s="524"/>
      <c r="L20" s="282" t="s">
        <v>10</v>
      </c>
      <c r="M20" s="524" t="s">
        <v>127</v>
      </c>
      <c r="N20" s="524"/>
      <c r="O20" s="304"/>
      <c r="P20" s="304"/>
      <c r="Q20" s="304"/>
      <c r="R20" s="304"/>
      <c r="S20" s="304"/>
      <c r="T20" s="304"/>
      <c r="U20" s="304"/>
      <c r="V20" s="304"/>
      <c r="W20" s="304"/>
      <c r="X20" s="305"/>
      <c r="Y20" s="262"/>
      <c r="Z20" s="256"/>
      <c r="AA20" s="256"/>
      <c r="AB20" s="257"/>
      <c r="AC20" s="521"/>
      <c r="AD20" s="522"/>
      <c r="AE20" s="522"/>
      <c r="AF20" s="523"/>
    </row>
    <row r="21" spans="1:32" ht="18.75" customHeight="1" x14ac:dyDescent="0.4">
      <c r="A21" s="250"/>
      <c r="B21" s="394"/>
      <c r="C21" s="295"/>
      <c r="D21" s="386" t="s">
        <v>10</v>
      </c>
      <c r="E21" s="405" t="s">
        <v>308</v>
      </c>
      <c r="F21" s="513"/>
      <c r="G21" s="514"/>
      <c r="H21" s="100" t="s">
        <v>142</v>
      </c>
      <c r="I21" s="259" t="s">
        <v>10</v>
      </c>
      <c r="J21" s="89" t="s">
        <v>126</v>
      </c>
      <c r="K21" s="92"/>
      <c r="L21" s="259" t="s">
        <v>10</v>
      </c>
      <c r="M21" s="89" t="s">
        <v>127</v>
      </c>
      <c r="N21" s="89"/>
      <c r="O21" s="96"/>
      <c r="P21" s="96"/>
      <c r="Q21" s="96"/>
      <c r="R21" s="96"/>
      <c r="S21" s="96"/>
      <c r="T21" s="96"/>
      <c r="U21" s="96"/>
      <c r="V21" s="96"/>
      <c r="W21" s="96"/>
      <c r="X21" s="97"/>
      <c r="Y21" s="262"/>
      <c r="Z21" s="256"/>
      <c r="AA21" s="256"/>
      <c r="AB21" s="257"/>
      <c r="AC21" s="521"/>
      <c r="AD21" s="522"/>
      <c r="AE21" s="522"/>
      <c r="AF21" s="523"/>
    </row>
    <row r="22" spans="1:32" ht="18.75" customHeight="1" x14ac:dyDescent="0.4">
      <c r="A22" s="250"/>
      <c r="B22" s="394"/>
      <c r="C22" s="295"/>
      <c r="D22" s="296"/>
      <c r="E22" s="405"/>
      <c r="F22" s="513"/>
      <c r="G22" s="514"/>
      <c r="H22" s="93" t="s">
        <v>134</v>
      </c>
      <c r="I22" s="282" t="s">
        <v>10</v>
      </c>
      <c r="J22" s="89" t="s">
        <v>126</v>
      </c>
      <c r="K22" s="89"/>
      <c r="L22" s="259" t="s">
        <v>10</v>
      </c>
      <c r="M22" s="89" t="s">
        <v>144</v>
      </c>
      <c r="N22" s="89"/>
      <c r="O22" s="259" t="s">
        <v>10</v>
      </c>
      <c r="P22" s="89" t="s">
        <v>145</v>
      </c>
      <c r="Q22" s="89"/>
      <c r="R22" s="259" t="s">
        <v>10</v>
      </c>
      <c r="S22" s="89" t="s">
        <v>146</v>
      </c>
      <c r="T22" s="96"/>
      <c r="U22" s="96"/>
      <c r="V22" s="96"/>
      <c r="W22" s="96"/>
      <c r="X22" s="97"/>
      <c r="Y22" s="262"/>
      <c r="Z22" s="256"/>
      <c r="AA22" s="256"/>
      <c r="AB22" s="257"/>
      <c r="AC22" s="521"/>
      <c r="AD22" s="522"/>
      <c r="AE22" s="522"/>
      <c r="AF22" s="523"/>
    </row>
    <row r="23" spans="1:32" ht="18.75" customHeight="1" x14ac:dyDescent="0.4">
      <c r="A23" s="398"/>
      <c r="B23" s="395"/>
      <c r="C23" s="399"/>
      <c r="D23" s="403"/>
      <c r="E23" s="284"/>
      <c r="F23" s="515"/>
      <c r="G23" s="516"/>
      <c r="H23" s="1081" t="s">
        <v>572</v>
      </c>
      <c r="I23" s="1089" t="s">
        <v>10</v>
      </c>
      <c r="J23" s="1083" t="s">
        <v>126</v>
      </c>
      <c r="K23" s="1083"/>
      <c r="L23" s="1084" t="s">
        <v>10</v>
      </c>
      <c r="M23" s="1083" t="s">
        <v>573</v>
      </c>
      <c r="N23" s="1085"/>
      <c r="O23" s="1084" t="s">
        <v>10</v>
      </c>
      <c r="P23" s="220" t="s">
        <v>574</v>
      </c>
      <c r="Q23" s="1086"/>
      <c r="R23" s="1084" t="s">
        <v>10</v>
      </c>
      <c r="S23" s="1083" t="s">
        <v>575</v>
      </c>
      <c r="T23" s="1086"/>
      <c r="U23" s="1084" t="s">
        <v>10</v>
      </c>
      <c r="V23" s="1083" t="s">
        <v>576</v>
      </c>
      <c r="W23" s="1087"/>
      <c r="X23" s="1088"/>
      <c r="Y23" s="285"/>
      <c r="Z23" s="285"/>
      <c r="AA23" s="285"/>
      <c r="AB23" s="286"/>
      <c r="AC23" s="1090"/>
      <c r="AD23" s="1091"/>
      <c r="AE23" s="1091"/>
      <c r="AF23" s="1092"/>
    </row>
  </sheetData>
  <mergeCells count="19">
    <mergeCell ref="A10:C11"/>
    <mergeCell ref="H10:H11"/>
    <mergeCell ref="Y10:AB11"/>
    <mergeCell ref="AC10:AF11"/>
    <mergeCell ref="F12:G23"/>
    <mergeCell ref="H12:H13"/>
    <mergeCell ref="AC12:AF23"/>
    <mergeCell ref="J20:K20"/>
    <mergeCell ref="M20:N20"/>
    <mergeCell ref="A4:AF4"/>
    <mergeCell ref="S6:V6"/>
    <mergeCell ref="S7:V7"/>
    <mergeCell ref="W7:AF7"/>
    <mergeCell ref="A9:C9"/>
    <mergeCell ref="D9:E9"/>
    <mergeCell ref="F9:G9"/>
    <mergeCell ref="H9:X9"/>
    <mergeCell ref="Y9:AB9"/>
    <mergeCell ref="AC9:AF9"/>
  </mergeCells>
  <phoneticPr fontId="12"/>
  <dataValidations count="1">
    <dataValidation type="list" allowBlank="1" showInputMessage="1" showErrorMessage="1" sqref="U10:U12 M10:M15 Q10:Q13 O14:O15 AC15 A18:A19 D18:D21 L16:L23 R22:R23 O22:O23 U23 I10:I20 Y12:Y13 I23">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6" s="45" customFormat="1" x14ac:dyDescent="0.4">
      <c r="AP1" s="217"/>
      <c r="AT1" s="45" t="s">
        <v>112</v>
      </c>
    </row>
    <row r="2" spans="2:46" s="45" customFormat="1" x14ac:dyDescent="0.4">
      <c r="B2" s="217" t="s">
        <v>259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T2" s="45" t="s">
        <v>393</v>
      </c>
    </row>
    <row r="3" spans="2:46" s="45" customFormat="1" ht="14.25" customHeight="1" x14ac:dyDescent="0.4">
      <c r="AB3" s="529" t="s">
        <v>153</v>
      </c>
      <c r="AC3" s="530"/>
      <c r="AD3" s="530"/>
      <c r="AE3" s="530"/>
      <c r="AF3" s="531"/>
      <c r="AG3" s="532"/>
      <c r="AH3" s="533"/>
      <c r="AI3" s="533"/>
      <c r="AJ3" s="533"/>
      <c r="AK3" s="533"/>
      <c r="AL3" s="533"/>
      <c r="AM3" s="533"/>
      <c r="AN3" s="534"/>
      <c r="AO3" s="218"/>
      <c r="AP3" s="217"/>
      <c r="AT3" s="45" t="s">
        <v>394</v>
      </c>
    </row>
    <row r="4" spans="2:46" s="45" customFormat="1" x14ac:dyDescent="0.4">
      <c r="AP4" s="49"/>
      <c r="AT4" s="45" t="s">
        <v>395</v>
      </c>
    </row>
    <row r="5" spans="2:46" s="45" customFormat="1" x14ac:dyDescent="0.4">
      <c r="B5" s="525" t="s">
        <v>260</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T5" s="45" t="s">
        <v>396</v>
      </c>
    </row>
    <row r="6" spans="2:46" s="45" customFormat="1" ht="13.5" customHeight="1" x14ac:dyDescent="0.4">
      <c r="AE6" s="71" t="s">
        <v>20</v>
      </c>
      <c r="AF6" s="525"/>
      <c r="AG6" s="525"/>
      <c r="AH6" s="45" t="s">
        <v>21</v>
      </c>
      <c r="AI6" s="525"/>
      <c r="AJ6" s="525"/>
      <c r="AK6" s="45" t="s">
        <v>22</v>
      </c>
      <c r="AL6" s="525"/>
      <c r="AM6" s="525"/>
      <c r="AN6" s="45" t="s">
        <v>154</v>
      </c>
    </row>
    <row r="7" spans="2:46" s="45" customFormat="1" x14ac:dyDescent="0.4">
      <c r="B7" s="525"/>
      <c r="C7" s="525"/>
      <c r="D7" s="525"/>
      <c r="E7" s="525"/>
      <c r="F7" s="525"/>
      <c r="G7" s="525"/>
      <c r="H7" s="525" t="s">
        <v>261</v>
      </c>
      <c r="I7" s="525"/>
      <c r="J7" s="525"/>
      <c r="K7" s="45" t="s">
        <v>155</v>
      </c>
      <c r="L7" s="219"/>
      <c r="M7" s="219"/>
      <c r="N7" s="219"/>
      <c r="O7" s="219"/>
      <c r="P7" s="219"/>
      <c r="Q7" s="219"/>
      <c r="R7" s="219"/>
      <c r="S7" s="219"/>
      <c r="T7" s="219"/>
      <c r="U7" s="219"/>
      <c r="V7" s="45" t="s">
        <v>262</v>
      </c>
    </row>
    <row r="8" spans="2:46" s="45" customFormat="1" x14ac:dyDescent="0.4">
      <c r="V8" s="526" t="s">
        <v>263</v>
      </c>
      <c r="W8" s="526"/>
      <c r="X8" s="526"/>
      <c r="Y8" s="527"/>
      <c r="Z8" s="527"/>
      <c r="AA8" s="527"/>
      <c r="AB8" s="527"/>
      <c r="AC8" s="527"/>
      <c r="AD8" s="527"/>
      <c r="AE8" s="527"/>
      <c r="AF8" s="527"/>
      <c r="AG8" s="527"/>
      <c r="AH8" s="527"/>
      <c r="AI8" s="527"/>
      <c r="AJ8" s="527"/>
      <c r="AK8" s="527"/>
      <c r="AL8" s="527"/>
      <c r="AM8" s="527"/>
      <c r="AN8" s="527"/>
    </row>
    <row r="9" spans="2:46" s="45" customFormat="1" x14ac:dyDescent="0.4">
      <c r="Y9" s="528"/>
      <c r="Z9" s="528"/>
      <c r="AA9" s="528"/>
      <c r="AB9" s="528"/>
      <c r="AC9" s="528"/>
      <c r="AD9" s="528"/>
      <c r="AE9" s="528"/>
      <c r="AF9" s="528"/>
      <c r="AG9" s="528"/>
      <c r="AH9" s="528"/>
      <c r="AI9" s="528"/>
      <c r="AJ9" s="528"/>
      <c r="AK9" s="528"/>
      <c r="AL9" s="528"/>
      <c r="AM9" s="528"/>
      <c r="AN9" s="528"/>
    </row>
    <row r="10" spans="2:46" s="45" customFormat="1" x14ac:dyDescent="0.4">
      <c r="V10" s="525" t="s">
        <v>264</v>
      </c>
      <c r="W10" s="525"/>
      <c r="X10" s="525"/>
      <c r="Y10" s="528"/>
      <c r="Z10" s="528"/>
      <c r="AA10" s="528"/>
      <c r="AB10" s="528"/>
      <c r="AC10" s="528"/>
      <c r="AD10" s="528"/>
      <c r="AE10" s="528"/>
      <c r="AF10" s="528"/>
      <c r="AG10" s="528"/>
      <c r="AH10" s="528"/>
      <c r="AI10" s="528"/>
      <c r="AJ10" s="528"/>
      <c r="AK10" s="528"/>
      <c r="AL10" s="528"/>
      <c r="AM10" s="528"/>
      <c r="AN10" s="528"/>
    </row>
    <row r="11" spans="2:46" s="45" customFormat="1" x14ac:dyDescent="0.4">
      <c r="Y11" s="528"/>
      <c r="Z11" s="528"/>
      <c r="AA11" s="528"/>
      <c r="AB11" s="528"/>
      <c r="AC11" s="528"/>
      <c r="AD11" s="528"/>
      <c r="AE11" s="528"/>
      <c r="AF11" s="528"/>
      <c r="AG11" s="528"/>
      <c r="AH11" s="528"/>
      <c r="AI11" s="528"/>
      <c r="AJ11" s="528"/>
      <c r="AK11" s="528"/>
      <c r="AL11" s="528"/>
      <c r="AM11" s="528"/>
      <c r="AN11" s="528"/>
    </row>
    <row r="12" spans="2:46" s="45" customFormat="1" x14ac:dyDescent="0.4">
      <c r="C12" s="217" t="s">
        <v>265</v>
      </c>
      <c r="D12" s="217"/>
    </row>
    <row r="13" spans="2:46" s="87" customFormat="1" x14ac:dyDescent="0.4">
      <c r="N13" s="546"/>
      <c r="O13" s="546"/>
      <c r="AB13" s="529" t="s">
        <v>266</v>
      </c>
      <c r="AC13" s="530"/>
      <c r="AD13" s="530"/>
      <c r="AE13" s="530"/>
      <c r="AF13" s="530"/>
      <c r="AG13" s="530"/>
      <c r="AH13" s="530"/>
      <c r="AI13" s="531"/>
      <c r="AJ13" s="535"/>
      <c r="AK13" s="536"/>
      <c r="AL13" s="536"/>
      <c r="AM13" s="536"/>
      <c r="AN13" s="547"/>
    </row>
    <row r="14" spans="2:46" s="45" customFormat="1" ht="14.25" customHeight="1" x14ac:dyDescent="0.4">
      <c r="B14" s="583" t="s">
        <v>156</v>
      </c>
      <c r="C14" s="576" t="s">
        <v>157</v>
      </c>
      <c r="D14" s="538"/>
      <c r="E14" s="538"/>
      <c r="F14" s="538"/>
      <c r="G14" s="538"/>
      <c r="H14" s="538"/>
      <c r="I14" s="538"/>
      <c r="J14" s="538"/>
      <c r="K14" s="538"/>
      <c r="L14" s="586"/>
      <c r="M14" s="548"/>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50"/>
    </row>
    <row r="15" spans="2:46" s="45" customFormat="1" ht="14.25" customHeight="1" x14ac:dyDescent="0.4">
      <c r="B15" s="584"/>
      <c r="C15" s="587" t="s">
        <v>158</v>
      </c>
      <c r="D15" s="588"/>
      <c r="E15" s="588"/>
      <c r="F15" s="588"/>
      <c r="G15" s="588"/>
      <c r="H15" s="588"/>
      <c r="I15" s="588"/>
      <c r="J15" s="588"/>
      <c r="K15" s="588"/>
      <c r="L15" s="588"/>
      <c r="M15" s="551"/>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3"/>
    </row>
    <row r="16" spans="2:46" s="45" customFormat="1" ht="13.5" customHeight="1" x14ac:dyDescent="0.4">
      <c r="B16" s="584"/>
      <c r="C16" s="576" t="s">
        <v>159</v>
      </c>
      <c r="D16" s="538"/>
      <c r="E16" s="538"/>
      <c r="F16" s="538"/>
      <c r="G16" s="538"/>
      <c r="H16" s="538"/>
      <c r="I16" s="538"/>
      <c r="J16" s="538"/>
      <c r="K16" s="538"/>
      <c r="L16" s="539"/>
      <c r="M16" s="535" t="s">
        <v>160</v>
      </c>
      <c r="N16" s="536"/>
      <c r="O16" s="536"/>
      <c r="P16" s="536"/>
      <c r="Q16" s="537"/>
      <c r="R16" s="537"/>
      <c r="S16" s="537"/>
      <c r="T16" s="47" t="s">
        <v>161</v>
      </c>
      <c r="U16" s="537"/>
      <c r="V16" s="537"/>
      <c r="W16" s="537"/>
      <c r="X16" s="47" t="s">
        <v>162</v>
      </c>
      <c r="Y16" s="538"/>
      <c r="Z16" s="538"/>
      <c r="AA16" s="538"/>
      <c r="AB16" s="538"/>
      <c r="AC16" s="538"/>
      <c r="AD16" s="538"/>
      <c r="AE16" s="538"/>
      <c r="AF16" s="538"/>
      <c r="AG16" s="538"/>
      <c r="AH16" s="538"/>
      <c r="AI16" s="538"/>
      <c r="AJ16" s="538"/>
      <c r="AK16" s="538"/>
      <c r="AL16" s="538"/>
      <c r="AM16" s="538"/>
      <c r="AN16" s="539"/>
    </row>
    <row r="17" spans="2:42" s="45" customFormat="1" ht="13.5" customHeight="1" x14ac:dyDescent="0.4">
      <c r="B17" s="584"/>
      <c r="C17" s="587"/>
      <c r="D17" s="588"/>
      <c r="E17" s="588"/>
      <c r="F17" s="588"/>
      <c r="G17" s="588"/>
      <c r="H17" s="588"/>
      <c r="I17" s="588"/>
      <c r="J17" s="588"/>
      <c r="K17" s="588"/>
      <c r="L17" s="589"/>
      <c r="M17" s="540" t="s">
        <v>163</v>
      </c>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2"/>
    </row>
    <row r="18" spans="2:42" s="45" customFormat="1" ht="13.5" customHeight="1" x14ac:dyDescent="0.4">
      <c r="B18" s="584"/>
      <c r="C18" s="580"/>
      <c r="D18" s="581"/>
      <c r="E18" s="581"/>
      <c r="F18" s="581"/>
      <c r="G18" s="581"/>
      <c r="H18" s="581"/>
      <c r="I18" s="581"/>
      <c r="J18" s="581"/>
      <c r="K18" s="581"/>
      <c r="L18" s="582"/>
      <c r="M18" s="543" t="s">
        <v>267</v>
      </c>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5"/>
    </row>
    <row r="19" spans="2:42" s="45" customFormat="1" ht="14.25" customHeight="1" x14ac:dyDescent="0.4">
      <c r="B19" s="584"/>
      <c r="C19" s="554" t="s">
        <v>164</v>
      </c>
      <c r="D19" s="555"/>
      <c r="E19" s="555"/>
      <c r="F19" s="555"/>
      <c r="G19" s="555"/>
      <c r="H19" s="555"/>
      <c r="I19" s="555"/>
      <c r="J19" s="555"/>
      <c r="K19" s="555"/>
      <c r="L19" s="556"/>
      <c r="M19" s="529" t="s">
        <v>165</v>
      </c>
      <c r="N19" s="530"/>
      <c r="O19" s="530"/>
      <c r="P19" s="530"/>
      <c r="Q19" s="531"/>
      <c r="R19" s="532"/>
      <c r="S19" s="533"/>
      <c r="T19" s="533"/>
      <c r="U19" s="533"/>
      <c r="V19" s="533"/>
      <c r="W19" s="533"/>
      <c r="X19" s="533"/>
      <c r="Y19" s="533"/>
      <c r="Z19" s="533"/>
      <c r="AA19" s="534"/>
      <c r="AB19" s="535" t="s">
        <v>166</v>
      </c>
      <c r="AC19" s="536"/>
      <c r="AD19" s="536"/>
      <c r="AE19" s="536"/>
      <c r="AF19" s="547"/>
      <c r="AG19" s="532"/>
      <c r="AH19" s="533"/>
      <c r="AI19" s="533"/>
      <c r="AJ19" s="533"/>
      <c r="AK19" s="533"/>
      <c r="AL19" s="533"/>
      <c r="AM19" s="533"/>
      <c r="AN19" s="534"/>
    </row>
    <row r="20" spans="2:42" ht="14.25" customHeight="1" x14ac:dyDescent="0.15">
      <c r="B20" s="584"/>
      <c r="C20" s="557" t="s">
        <v>268</v>
      </c>
      <c r="D20" s="557"/>
      <c r="E20" s="557"/>
      <c r="F20" s="557"/>
      <c r="G20" s="557"/>
      <c r="H20" s="557"/>
      <c r="I20" s="557"/>
      <c r="J20" s="557"/>
      <c r="K20" s="557"/>
      <c r="L20" s="557"/>
      <c r="M20" s="558"/>
      <c r="N20" s="559"/>
      <c r="O20" s="559"/>
      <c r="P20" s="559"/>
      <c r="Q20" s="559"/>
      <c r="R20" s="559"/>
      <c r="S20" s="559"/>
      <c r="T20" s="559"/>
      <c r="U20" s="560"/>
      <c r="V20" s="558" t="s">
        <v>167</v>
      </c>
      <c r="W20" s="559"/>
      <c r="X20" s="559"/>
      <c r="Y20" s="559"/>
      <c r="Z20" s="559"/>
      <c r="AA20" s="560"/>
      <c r="AB20" s="558"/>
      <c r="AC20" s="559"/>
      <c r="AD20" s="559"/>
      <c r="AE20" s="559"/>
      <c r="AF20" s="559"/>
      <c r="AG20" s="559"/>
      <c r="AH20" s="559"/>
      <c r="AI20" s="559"/>
      <c r="AJ20" s="559"/>
      <c r="AK20" s="559"/>
      <c r="AL20" s="559"/>
      <c r="AM20" s="559"/>
      <c r="AN20" s="560"/>
      <c r="AP20" s="8"/>
    </row>
    <row r="21" spans="2:42" ht="14.25" customHeight="1" x14ac:dyDescent="0.15">
      <c r="B21" s="584"/>
      <c r="C21" s="557" t="s">
        <v>269</v>
      </c>
      <c r="D21" s="557"/>
      <c r="E21" s="557"/>
      <c r="F21" s="557"/>
      <c r="G21" s="557"/>
      <c r="H21" s="557"/>
      <c r="I21" s="557"/>
      <c r="J21" s="561"/>
      <c r="K21" s="561"/>
      <c r="L21" s="562"/>
      <c r="M21" s="558" t="s">
        <v>168</v>
      </c>
      <c r="N21" s="559"/>
      <c r="O21" s="559"/>
      <c r="P21" s="559"/>
      <c r="Q21" s="560"/>
      <c r="R21" s="563"/>
      <c r="S21" s="564"/>
      <c r="T21" s="564"/>
      <c r="U21" s="564"/>
      <c r="V21" s="564"/>
      <c r="W21" s="564"/>
      <c r="X21" s="564"/>
      <c r="Y21" s="564"/>
      <c r="Z21" s="564"/>
      <c r="AA21" s="565"/>
      <c r="AB21" s="559" t="s">
        <v>169</v>
      </c>
      <c r="AC21" s="559"/>
      <c r="AD21" s="559"/>
      <c r="AE21" s="559"/>
      <c r="AF21" s="560"/>
      <c r="AG21" s="563"/>
      <c r="AH21" s="564"/>
      <c r="AI21" s="564"/>
      <c r="AJ21" s="564"/>
      <c r="AK21" s="564"/>
      <c r="AL21" s="564"/>
      <c r="AM21" s="564"/>
      <c r="AN21" s="565"/>
      <c r="AP21" s="8"/>
    </row>
    <row r="22" spans="2:42" ht="13.5" customHeight="1" x14ac:dyDescent="0.15">
      <c r="B22" s="584"/>
      <c r="C22" s="566" t="s">
        <v>170</v>
      </c>
      <c r="D22" s="566"/>
      <c r="E22" s="566"/>
      <c r="F22" s="566"/>
      <c r="G22" s="566"/>
      <c r="H22" s="566"/>
      <c r="I22" s="566"/>
      <c r="J22" s="567"/>
      <c r="K22" s="567"/>
      <c r="L22" s="567"/>
      <c r="M22" s="535" t="s">
        <v>160</v>
      </c>
      <c r="N22" s="536"/>
      <c r="O22" s="536"/>
      <c r="P22" s="536"/>
      <c r="Q22" s="537"/>
      <c r="R22" s="537"/>
      <c r="S22" s="537"/>
      <c r="T22" s="47" t="s">
        <v>161</v>
      </c>
      <c r="U22" s="537"/>
      <c r="V22" s="537"/>
      <c r="W22" s="537"/>
      <c r="X22" s="47" t="s">
        <v>162</v>
      </c>
      <c r="Y22" s="538"/>
      <c r="Z22" s="538"/>
      <c r="AA22" s="538"/>
      <c r="AB22" s="538"/>
      <c r="AC22" s="538"/>
      <c r="AD22" s="538"/>
      <c r="AE22" s="538"/>
      <c r="AF22" s="538"/>
      <c r="AG22" s="538"/>
      <c r="AH22" s="538"/>
      <c r="AI22" s="538"/>
      <c r="AJ22" s="538"/>
      <c r="AK22" s="538"/>
      <c r="AL22" s="538"/>
      <c r="AM22" s="538"/>
      <c r="AN22" s="539"/>
      <c r="AP22" s="8"/>
    </row>
    <row r="23" spans="2:42" ht="14.25" customHeight="1" x14ac:dyDescent="0.15">
      <c r="B23" s="584"/>
      <c r="C23" s="566"/>
      <c r="D23" s="566"/>
      <c r="E23" s="566"/>
      <c r="F23" s="566"/>
      <c r="G23" s="566"/>
      <c r="H23" s="566"/>
      <c r="I23" s="566"/>
      <c r="J23" s="567"/>
      <c r="K23" s="567"/>
      <c r="L23" s="567"/>
      <c r="M23" s="540" t="s">
        <v>163</v>
      </c>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2"/>
      <c r="AP23" s="8"/>
    </row>
    <row r="24" spans="2:42" x14ac:dyDescent="0.15">
      <c r="B24" s="585"/>
      <c r="C24" s="568"/>
      <c r="D24" s="568"/>
      <c r="E24" s="568"/>
      <c r="F24" s="568"/>
      <c r="G24" s="568"/>
      <c r="H24" s="568"/>
      <c r="I24" s="568"/>
      <c r="J24" s="569"/>
      <c r="K24" s="569"/>
      <c r="L24" s="569"/>
      <c r="M24" s="570"/>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2"/>
      <c r="AP24" s="8"/>
    </row>
    <row r="25" spans="2:42" ht="14.25" customHeight="1" x14ac:dyDescent="0.15">
      <c r="B25" s="573" t="s">
        <v>270</v>
      </c>
      <c r="C25" s="576" t="s">
        <v>171</v>
      </c>
      <c r="D25" s="538"/>
      <c r="E25" s="538"/>
      <c r="F25" s="538"/>
      <c r="G25" s="538"/>
      <c r="H25" s="538"/>
      <c r="I25" s="538"/>
      <c r="J25" s="538"/>
      <c r="K25" s="538"/>
      <c r="L25" s="539"/>
      <c r="M25" s="577"/>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9"/>
      <c r="AP25" s="8"/>
    </row>
    <row r="26" spans="2:42" ht="14.25" customHeight="1" x14ac:dyDescent="0.15">
      <c r="B26" s="574"/>
      <c r="C26" s="580" t="s">
        <v>172</v>
      </c>
      <c r="D26" s="581"/>
      <c r="E26" s="581"/>
      <c r="F26" s="581"/>
      <c r="G26" s="581"/>
      <c r="H26" s="581"/>
      <c r="I26" s="581"/>
      <c r="J26" s="581"/>
      <c r="K26" s="581"/>
      <c r="L26" s="582"/>
      <c r="M26" s="580"/>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2"/>
      <c r="AP26" s="8"/>
    </row>
    <row r="27" spans="2:42" ht="13.5" customHeight="1" x14ac:dyDescent="0.15">
      <c r="B27" s="574"/>
      <c r="C27" s="566" t="s">
        <v>271</v>
      </c>
      <c r="D27" s="566"/>
      <c r="E27" s="566"/>
      <c r="F27" s="566"/>
      <c r="G27" s="566"/>
      <c r="H27" s="566"/>
      <c r="I27" s="566"/>
      <c r="J27" s="566"/>
      <c r="K27" s="566"/>
      <c r="L27" s="566"/>
      <c r="M27" s="535" t="s">
        <v>160</v>
      </c>
      <c r="N27" s="536"/>
      <c r="O27" s="536"/>
      <c r="P27" s="536"/>
      <c r="Q27" s="537"/>
      <c r="R27" s="537"/>
      <c r="S27" s="537"/>
      <c r="T27" s="47" t="s">
        <v>161</v>
      </c>
      <c r="U27" s="537"/>
      <c r="V27" s="537"/>
      <c r="W27" s="537"/>
      <c r="X27" s="47" t="s">
        <v>162</v>
      </c>
      <c r="Y27" s="538"/>
      <c r="Z27" s="538"/>
      <c r="AA27" s="538"/>
      <c r="AB27" s="538"/>
      <c r="AC27" s="538"/>
      <c r="AD27" s="538"/>
      <c r="AE27" s="538"/>
      <c r="AF27" s="538"/>
      <c r="AG27" s="538"/>
      <c r="AH27" s="538"/>
      <c r="AI27" s="538"/>
      <c r="AJ27" s="538"/>
      <c r="AK27" s="538"/>
      <c r="AL27" s="538"/>
      <c r="AM27" s="538"/>
      <c r="AN27" s="539"/>
      <c r="AP27" s="8"/>
    </row>
    <row r="28" spans="2:42" ht="14.25" customHeight="1" x14ac:dyDescent="0.15">
      <c r="B28" s="574"/>
      <c r="C28" s="566"/>
      <c r="D28" s="566"/>
      <c r="E28" s="566"/>
      <c r="F28" s="566"/>
      <c r="G28" s="566"/>
      <c r="H28" s="566"/>
      <c r="I28" s="566"/>
      <c r="J28" s="566"/>
      <c r="K28" s="566"/>
      <c r="L28" s="566"/>
      <c r="M28" s="540" t="s">
        <v>163</v>
      </c>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2"/>
      <c r="AP28" s="8"/>
    </row>
    <row r="29" spans="2:42" x14ac:dyDescent="0.15">
      <c r="B29" s="574"/>
      <c r="C29" s="566"/>
      <c r="D29" s="566"/>
      <c r="E29" s="566"/>
      <c r="F29" s="566"/>
      <c r="G29" s="566"/>
      <c r="H29" s="566"/>
      <c r="I29" s="566"/>
      <c r="J29" s="566"/>
      <c r="K29" s="566"/>
      <c r="L29" s="566"/>
      <c r="M29" s="570"/>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2"/>
      <c r="AP29" s="8"/>
    </row>
    <row r="30" spans="2:42" ht="14.25" customHeight="1" x14ac:dyDescent="0.15">
      <c r="B30" s="574"/>
      <c r="C30" s="566" t="s">
        <v>164</v>
      </c>
      <c r="D30" s="566"/>
      <c r="E30" s="566"/>
      <c r="F30" s="566"/>
      <c r="G30" s="566"/>
      <c r="H30" s="566"/>
      <c r="I30" s="566"/>
      <c r="J30" s="566"/>
      <c r="K30" s="566"/>
      <c r="L30" s="566"/>
      <c r="M30" s="529" t="s">
        <v>165</v>
      </c>
      <c r="N30" s="530"/>
      <c r="O30" s="530"/>
      <c r="P30" s="530"/>
      <c r="Q30" s="531"/>
      <c r="R30" s="532"/>
      <c r="S30" s="533"/>
      <c r="T30" s="533"/>
      <c r="U30" s="533"/>
      <c r="V30" s="533"/>
      <c r="W30" s="533"/>
      <c r="X30" s="533"/>
      <c r="Y30" s="533"/>
      <c r="Z30" s="533"/>
      <c r="AA30" s="534"/>
      <c r="AB30" s="535" t="s">
        <v>166</v>
      </c>
      <c r="AC30" s="536"/>
      <c r="AD30" s="536"/>
      <c r="AE30" s="536"/>
      <c r="AF30" s="547"/>
      <c r="AG30" s="532"/>
      <c r="AH30" s="533"/>
      <c r="AI30" s="533"/>
      <c r="AJ30" s="533"/>
      <c r="AK30" s="533"/>
      <c r="AL30" s="533"/>
      <c r="AM30" s="533"/>
      <c r="AN30" s="534"/>
      <c r="AP30" s="8"/>
    </row>
    <row r="31" spans="2:42" ht="13.5" customHeight="1" x14ac:dyDescent="0.15">
      <c r="B31" s="574"/>
      <c r="C31" s="590" t="s">
        <v>272</v>
      </c>
      <c r="D31" s="590"/>
      <c r="E31" s="590"/>
      <c r="F31" s="590"/>
      <c r="G31" s="590"/>
      <c r="H31" s="590"/>
      <c r="I31" s="590"/>
      <c r="J31" s="590"/>
      <c r="K31" s="590"/>
      <c r="L31" s="590"/>
      <c r="M31" s="591" t="s">
        <v>160</v>
      </c>
      <c r="N31" s="592"/>
      <c r="O31" s="592"/>
      <c r="P31" s="592"/>
      <c r="Q31" s="593"/>
      <c r="R31" s="593"/>
      <c r="S31" s="593"/>
      <c r="T31" s="224" t="s">
        <v>161</v>
      </c>
      <c r="U31" s="593"/>
      <c r="V31" s="593"/>
      <c r="W31" s="593"/>
      <c r="X31" s="224" t="s">
        <v>162</v>
      </c>
      <c r="Y31" s="594"/>
      <c r="Z31" s="594"/>
      <c r="AA31" s="594"/>
      <c r="AB31" s="594"/>
      <c r="AC31" s="594"/>
      <c r="AD31" s="594"/>
      <c r="AE31" s="594"/>
      <c r="AF31" s="594"/>
      <c r="AG31" s="594"/>
      <c r="AH31" s="594"/>
      <c r="AI31" s="594"/>
      <c r="AJ31" s="594"/>
      <c r="AK31" s="594"/>
      <c r="AL31" s="594"/>
      <c r="AM31" s="594"/>
      <c r="AN31" s="595"/>
      <c r="AP31" s="8"/>
    </row>
    <row r="32" spans="2:42" ht="14.25" customHeight="1" x14ac:dyDescent="0.15">
      <c r="B32" s="574"/>
      <c r="C32" s="590"/>
      <c r="D32" s="590"/>
      <c r="E32" s="590"/>
      <c r="F32" s="590"/>
      <c r="G32" s="590"/>
      <c r="H32" s="590"/>
      <c r="I32" s="590"/>
      <c r="J32" s="590"/>
      <c r="K32" s="590"/>
      <c r="L32" s="590"/>
      <c r="M32" s="596" t="s">
        <v>163</v>
      </c>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8"/>
      <c r="AP32" s="8"/>
    </row>
    <row r="33" spans="2:42" x14ac:dyDescent="0.15">
      <c r="B33" s="574"/>
      <c r="C33" s="590"/>
      <c r="D33" s="590"/>
      <c r="E33" s="590"/>
      <c r="F33" s="590"/>
      <c r="G33" s="590"/>
      <c r="H33" s="590"/>
      <c r="I33" s="590"/>
      <c r="J33" s="590"/>
      <c r="K33" s="590"/>
      <c r="L33" s="590"/>
      <c r="M33" s="599"/>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1"/>
      <c r="AP33" s="8"/>
    </row>
    <row r="34" spans="2:42" ht="14.25" customHeight="1" x14ac:dyDescent="0.15">
      <c r="B34" s="574"/>
      <c r="C34" s="604" t="s">
        <v>164</v>
      </c>
      <c r="D34" s="604"/>
      <c r="E34" s="604"/>
      <c r="F34" s="604"/>
      <c r="G34" s="604"/>
      <c r="H34" s="604"/>
      <c r="I34" s="604"/>
      <c r="J34" s="604"/>
      <c r="K34" s="604"/>
      <c r="L34" s="604"/>
      <c r="M34" s="605" t="s">
        <v>165</v>
      </c>
      <c r="N34" s="606"/>
      <c r="O34" s="606"/>
      <c r="P34" s="606"/>
      <c r="Q34" s="607"/>
      <c r="R34" s="608"/>
      <c r="S34" s="609"/>
      <c r="T34" s="609"/>
      <c r="U34" s="609"/>
      <c r="V34" s="609"/>
      <c r="W34" s="609"/>
      <c r="X34" s="609"/>
      <c r="Y34" s="609"/>
      <c r="Z34" s="609"/>
      <c r="AA34" s="610"/>
      <c r="AB34" s="591" t="s">
        <v>166</v>
      </c>
      <c r="AC34" s="592"/>
      <c r="AD34" s="592"/>
      <c r="AE34" s="592"/>
      <c r="AF34" s="611"/>
      <c r="AG34" s="608"/>
      <c r="AH34" s="609"/>
      <c r="AI34" s="609"/>
      <c r="AJ34" s="609"/>
      <c r="AK34" s="609"/>
      <c r="AL34" s="609"/>
      <c r="AM34" s="609"/>
      <c r="AN34" s="610"/>
      <c r="AP34" s="8"/>
    </row>
    <row r="35" spans="2:42" ht="14.25" customHeight="1" x14ac:dyDescent="0.15">
      <c r="B35" s="574"/>
      <c r="C35" s="566" t="s">
        <v>173</v>
      </c>
      <c r="D35" s="566"/>
      <c r="E35" s="566"/>
      <c r="F35" s="566"/>
      <c r="G35" s="566"/>
      <c r="H35" s="566"/>
      <c r="I35" s="566"/>
      <c r="J35" s="566"/>
      <c r="K35" s="566"/>
      <c r="L35" s="566"/>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P35" s="8"/>
    </row>
    <row r="36" spans="2:42" ht="13.5" customHeight="1" x14ac:dyDescent="0.15">
      <c r="B36" s="574"/>
      <c r="C36" s="566" t="s">
        <v>174</v>
      </c>
      <c r="D36" s="566"/>
      <c r="E36" s="566"/>
      <c r="F36" s="566"/>
      <c r="G36" s="566"/>
      <c r="H36" s="566"/>
      <c r="I36" s="566"/>
      <c r="J36" s="566"/>
      <c r="K36" s="566"/>
      <c r="L36" s="566"/>
      <c r="M36" s="535" t="s">
        <v>160</v>
      </c>
      <c r="N36" s="536"/>
      <c r="O36" s="536"/>
      <c r="P36" s="536"/>
      <c r="Q36" s="537"/>
      <c r="R36" s="537"/>
      <c r="S36" s="537"/>
      <c r="T36" s="47" t="s">
        <v>161</v>
      </c>
      <c r="U36" s="537"/>
      <c r="V36" s="537"/>
      <c r="W36" s="537"/>
      <c r="X36" s="47" t="s">
        <v>162</v>
      </c>
      <c r="Y36" s="538"/>
      <c r="Z36" s="538"/>
      <c r="AA36" s="538"/>
      <c r="AB36" s="538"/>
      <c r="AC36" s="538"/>
      <c r="AD36" s="538"/>
      <c r="AE36" s="538"/>
      <c r="AF36" s="538"/>
      <c r="AG36" s="538"/>
      <c r="AH36" s="538"/>
      <c r="AI36" s="538"/>
      <c r="AJ36" s="538"/>
      <c r="AK36" s="538"/>
      <c r="AL36" s="538"/>
      <c r="AM36" s="538"/>
      <c r="AN36" s="539"/>
      <c r="AP36" s="8"/>
    </row>
    <row r="37" spans="2:42" ht="14.25" customHeight="1" x14ac:dyDescent="0.15">
      <c r="B37" s="574"/>
      <c r="C37" s="566"/>
      <c r="D37" s="566"/>
      <c r="E37" s="566"/>
      <c r="F37" s="566"/>
      <c r="G37" s="566"/>
      <c r="H37" s="566"/>
      <c r="I37" s="566"/>
      <c r="J37" s="566"/>
      <c r="K37" s="566"/>
      <c r="L37" s="566"/>
      <c r="M37" s="540" t="s">
        <v>163</v>
      </c>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2"/>
      <c r="AP37" s="8"/>
    </row>
    <row r="38" spans="2:42" x14ac:dyDescent="0.15">
      <c r="B38" s="575"/>
      <c r="C38" s="566"/>
      <c r="D38" s="566"/>
      <c r="E38" s="566"/>
      <c r="F38" s="566"/>
      <c r="G38" s="566"/>
      <c r="H38" s="566"/>
      <c r="I38" s="566"/>
      <c r="J38" s="566"/>
      <c r="K38" s="566"/>
      <c r="L38" s="566"/>
      <c r="M38" s="570"/>
      <c r="N38" s="571"/>
      <c r="O38" s="602"/>
      <c r="P38" s="602"/>
      <c r="Q38" s="602"/>
      <c r="R38" s="602"/>
      <c r="S38" s="602"/>
      <c r="T38" s="602"/>
      <c r="U38" s="602"/>
      <c r="V38" s="602"/>
      <c r="W38" s="602"/>
      <c r="X38" s="602"/>
      <c r="Y38" s="602"/>
      <c r="Z38" s="602"/>
      <c r="AA38" s="602"/>
      <c r="AB38" s="602"/>
      <c r="AC38" s="602"/>
      <c r="AD38" s="602"/>
      <c r="AE38" s="571"/>
      <c r="AF38" s="571"/>
      <c r="AG38" s="571"/>
      <c r="AH38" s="571"/>
      <c r="AI38" s="571"/>
      <c r="AJ38" s="602"/>
      <c r="AK38" s="602"/>
      <c r="AL38" s="602"/>
      <c r="AM38" s="602"/>
      <c r="AN38" s="603"/>
      <c r="AP38" s="8"/>
    </row>
    <row r="39" spans="2:42" ht="13.5" customHeight="1" x14ac:dyDescent="0.15">
      <c r="B39" s="573" t="s">
        <v>273</v>
      </c>
      <c r="C39" s="612" t="s">
        <v>175</v>
      </c>
      <c r="D39" s="613"/>
      <c r="E39" s="613"/>
      <c r="F39" s="613"/>
      <c r="G39" s="613"/>
      <c r="H39" s="613"/>
      <c r="I39" s="613"/>
      <c r="J39" s="613"/>
      <c r="K39" s="613"/>
      <c r="L39" s="613"/>
      <c r="M39" s="613"/>
      <c r="N39" s="681"/>
      <c r="O39" s="683" t="s">
        <v>176</v>
      </c>
      <c r="P39" s="684"/>
      <c r="Q39" s="687" t="s">
        <v>274</v>
      </c>
      <c r="R39" s="613"/>
      <c r="S39" s="613"/>
      <c r="T39" s="613"/>
      <c r="U39" s="621"/>
      <c r="V39" s="674" t="s">
        <v>177</v>
      </c>
      <c r="W39" s="675"/>
      <c r="X39" s="675"/>
      <c r="Y39" s="675"/>
      <c r="Z39" s="675"/>
      <c r="AA39" s="675"/>
      <c r="AB39" s="675"/>
      <c r="AC39" s="675"/>
      <c r="AD39" s="676"/>
      <c r="AE39" s="612" t="s">
        <v>178</v>
      </c>
      <c r="AF39" s="613"/>
      <c r="AG39" s="613"/>
      <c r="AH39" s="613"/>
      <c r="AI39" s="613"/>
      <c r="AJ39" s="612" t="s">
        <v>179</v>
      </c>
      <c r="AK39" s="613"/>
      <c r="AL39" s="613"/>
      <c r="AM39" s="613"/>
      <c r="AN39" s="621"/>
      <c r="AP39" s="8"/>
    </row>
    <row r="40" spans="2:42" ht="14.25" customHeight="1" x14ac:dyDescent="0.15">
      <c r="B40" s="574"/>
      <c r="C40" s="628"/>
      <c r="D40" s="629"/>
      <c r="E40" s="629"/>
      <c r="F40" s="629"/>
      <c r="G40" s="629"/>
      <c r="H40" s="629"/>
      <c r="I40" s="629"/>
      <c r="J40" s="629"/>
      <c r="K40" s="629"/>
      <c r="L40" s="629"/>
      <c r="M40" s="629"/>
      <c r="N40" s="682"/>
      <c r="O40" s="685"/>
      <c r="P40" s="686"/>
      <c r="Q40" s="622" t="s">
        <v>180</v>
      </c>
      <c r="R40" s="623"/>
      <c r="S40" s="623"/>
      <c r="T40" s="623"/>
      <c r="U40" s="624"/>
      <c r="V40" s="625"/>
      <c r="W40" s="626"/>
      <c r="X40" s="626"/>
      <c r="Y40" s="626"/>
      <c r="Z40" s="626"/>
      <c r="AA40" s="626"/>
      <c r="AB40" s="626"/>
      <c r="AC40" s="626"/>
      <c r="AD40" s="627"/>
      <c r="AE40" s="628" t="s">
        <v>180</v>
      </c>
      <c r="AF40" s="629"/>
      <c r="AG40" s="629"/>
      <c r="AH40" s="629"/>
      <c r="AI40" s="629"/>
      <c r="AJ40" s="630" t="s">
        <v>181</v>
      </c>
      <c r="AK40" s="623"/>
      <c r="AL40" s="623"/>
      <c r="AM40" s="623"/>
      <c r="AN40" s="624"/>
      <c r="AP40" s="8"/>
    </row>
    <row r="41" spans="2:42" ht="14.25" customHeight="1" x14ac:dyDescent="0.15">
      <c r="B41" s="574"/>
      <c r="C41" s="584" t="s">
        <v>275</v>
      </c>
      <c r="D41" s="50"/>
      <c r="E41" s="616" t="s">
        <v>276</v>
      </c>
      <c r="F41" s="616"/>
      <c r="G41" s="616"/>
      <c r="H41" s="616"/>
      <c r="I41" s="616"/>
      <c r="J41" s="616"/>
      <c r="K41" s="616"/>
      <c r="L41" s="616"/>
      <c r="M41" s="616"/>
      <c r="N41" s="618"/>
      <c r="O41" s="619"/>
      <c r="P41" s="620"/>
      <c r="Q41" s="619"/>
      <c r="R41" s="559"/>
      <c r="S41" s="559"/>
      <c r="T41" s="559"/>
      <c r="U41" s="560"/>
      <c r="V41" s="51" t="s">
        <v>10</v>
      </c>
      <c r="W41" s="614" t="s">
        <v>182</v>
      </c>
      <c r="X41" s="614"/>
      <c r="Y41" s="52" t="s">
        <v>10</v>
      </c>
      <c r="Z41" s="614" t="s">
        <v>183</v>
      </c>
      <c r="AA41" s="614"/>
      <c r="AB41" s="52" t="s">
        <v>10</v>
      </c>
      <c r="AC41" s="614" t="s">
        <v>184</v>
      </c>
      <c r="AD41" s="615"/>
      <c r="AE41" s="532"/>
      <c r="AF41" s="533"/>
      <c r="AG41" s="533"/>
      <c r="AH41" s="533"/>
      <c r="AI41" s="534"/>
      <c r="AJ41" s="631"/>
      <c r="AK41" s="632"/>
      <c r="AL41" s="632"/>
      <c r="AM41" s="632"/>
      <c r="AN41" s="633"/>
      <c r="AP41" s="8"/>
    </row>
    <row r="42" spans="2:42" ht="14.25" customHeight="1" x14ac:dyDescent="0.15">
      <c r="B42" s="574"/>
      <c r="C42" s="584"/>
      <c r="D42" s="50"/>
      <c r="E42" s="616" t="s">
        <v>277</v>
      </c>
      <c r="F42" s="617"/>
      <c r="G42" s="617"/>
      <c r="H42" s="617"/>
      <c r="I42" s="617"/>
      <c r="J42" s="617"/>
      <c r="K42" s="617"/>
      <c r="L42" s="617"/>
      <c r="M42" s="617"/>
      <c r="N42" s="618"/>
      <c r="O42" s="619"/>
      <c r="P42" s="620"/>
      <c r="Q42" s="619"/>
      <c r="R42" s="559"/>
      <c r="S42" s="559"/>
      <c r="T42" s="559"/>
      <c r="U42" s="560"/>
      <c r="V42" s="51" t="s">
        <v>10</v>
      </c>
      <c r="W42" s="614" t="s">
        <v>182</v>
      </c>
      <c r="X42" s="614"/>
      <c r="Y42" s="52" t="s">
        <v>10</v>
      </c>
      <c r="Z42" s="614" t="s">
        <v>183</v>
      </c>
      <c r="AA42" s="614"/>
      <c r="AB42" s="52" t="s">
        <v>10</v>
      </c>
      <c r="AC42" s="614" t="s">
        <v>184</v>
      </c>
      <c r="AD42" s="615"/>
      <c r="AE42" s="532"/>
      <c r="AF42" s="533"/>
      <c r="AG42" s="533"/>
      <c r="AH42" s="533"/>
      <c r="AI42" s="534"/>
      <c r="AJ42" s="631"/>
      <c r="AK42" s="632"/>
      <c r="AL42" s="632"/>
      <c r="AM42" s="632"/>
      <c r="AN42" s="633"/>
      <c r="AP42" s="8"/>
    </row>
    <row r="43" spans="2:42" ht="14.25" customHeight="1" x14ac:dyDescent="0.15">
      <c r="B43" s="574"/>
      <c r="C43" s="584"/>
      <c r="D43" s="50"/>
      <c r="E43" s="616" t="s">
        <v>278</v>
      </c>
      <c r="F43" s="617"/>
      <c r="G43" s="617"/>
      <c r="H43" s="617"/>
      <c r="I43" s="617"/>
      <c r="J43" s="617"/>
      <c r="K43" s="617"/>
      <c r="L43" s="617"/>
      <c r="M43" s="617"/>
      <c r="N43" s="618"/>
      <c r="O43" s="619"/>
      <c r="P43" s="620"/>
      <c r="Q43" s="619"/>
      <c r="R43" s="559"/>
      <c r="S43" s="559"/>
      <c r="T43" s="559"/>
      <c r="U43" s="560"/>
      <c r="V43" s="51" t="s">
        <v>10</v>
      </c>
      <c r="W43" s="614" t="s">
        <v>182</v>
      </c>
      <c r="X43" s="614"/>
      <c r="Y43" s="52" t="s">
        <v>10</v>
      </c>
      <c r="Z43" s="614" t="s">
        <v>183</v>
      </c>
      <c r="AA43" s="614"/>
      <c r="AB43" s="52" t="s">
        <v>10</v>
      </c>
      <c r="AC43" s="614" t="s">
        <v>184</v>
      </c>
      <c r="AD43" s="615"/>
      <c r="AE43" s="532"/>
      <c r="AF43" s="533"/>
      <c r="AG43" s="533"/>
      <c r="AH43" s="533"/>
      <c r="AI43" s="534"/>
      <c r="AJ43" s="631"/>
      <c r="AK43" s="632"/>
      <c r="AL43" s="632"/>
      <c r="AM43" s="632"/>
      <c r="AN43" s="633"/>
      <c r="AP43" s="8"/>
    </row>
    <row r="44" spans="2:42" ht="14.25" customHeight="1" x14ac:dyDescent="0.15">
      <c r="B44" s="574"/>
      <c r="C44" s="584"/>
      <c r="D44" s="50"/>
      <c r="E44" s="616" t="s">
        <v>279</v>
      </c>
      <c r="F44" s="617"/>
      <c r="G44" s="617"/>
      <c r="H44" s="617"/>
      <c r="I44" s="617"/>
      <c r="J44" s="617"/>
      <c r="K44" s="617"/>
      <c r="L44" s="617"/>
      <c r="M44" s="617"/>
      <c r="N44" s="618"/>
      <c r="O44" s="619"/>
      <c r="P44" s="620"/>
      <c r="Q44" s="619"/>
      <c r="R44" s="559"/>
      <c r="S44" s="559"/>
      <c r="T44" s="559"/>
      <c r="U44" s="560"/>
      <c r="V44" s="51" t="s">
        <v>10</v>
      </c>
      <c r="W44" s="614" t="s">
        <v>182</v>
      </c>
      <c r="X44" s="614"/>
      <c r="Y44" s="52" t="s">
        <v>10</v>
      </c>
      <c r="Z44" s="614" t="s">
        <v>183</v>
      </c>
      <c r="AA44" s="614"/>
      <c r="AB44" s="52" t="s">
        <v>10</v>
      </c>
      <c r="AC44" s="614" t="s">
        <v>184</v>
      </c>
      <c r="AD44" s="615"/>
      <c r="AE44" s="532"/>
      <c r="AF44" s="533"/>
      <c r="AG44" s="533"/>
      <c r="AH44" s="533"/>
      <c r="AI44" s="534"/>
      <c r="AJ44" s="631"/>
      <c r="AK44" s="632"/>
      <c r="AL44" s="632"/>
      <c r="AM44" s="632"/>
      <c r="AN44" s="633"/>
      <c r="AP44" s="8"/>
    </row>
    <row r="45" spans="2:42" ht="14.25" customHeight="1" x14ac:dyDescent="0.15">
      <c r="B45" s="574"/>
      <c r="C45" s="584"/>
      <c r="D45" s="50"/>
      <c r="E45" s="616" t="s">
        <v>280</v>
      </c>
      <c r="F45" s="617"/>
      <c r="G45" s="617"/>
      <c r="H45" s="617"/>
      <c r="I45" s="617"/>
      <c r="J45" s="617"/>
      <c r="K45" s="617"/>
      <c r="L45" s="617"/>
      <c r="M45" s="617"/>
      <c r="N45" s="618"/>
      <c r="O45" s="619"/>
      <c r="P45" s="620"/>
      <c r="Q45" s="619"/>
      <c r="R45" s="559"/>
      <c r="S45" s="559"/>
      <c r="T45" s="559"/>
      <c r="U45" s="560"/>
      <c r="V45" s="51" t="s">
        <v>10</v>
      </c>
      <c r="W45" s="614" t="s">
        <v>182</v>
      </c>
      <c r="X45" s="614"/>
      <c r="Y45" s="52" t="s">
        <v>10</v>
      </c>
      <c r="Z45" s="614" t="s">
        <v>183</v>
      </c>
      <c r="AA45" s="614"/>
      <c r="AB45" s="52" t="s">
        <v>10</v>
      </c>
      <c r="AC45" s="614" t="s">
        <v>184</v>
      </c>
      <c r="AD45" s="615"/>
      <c r="AE45" s="532"/>
      <c r="AF45" s="533"/>
      <c r="AG45" s="533"/>
      <c r="AH45" s="533"/>
      <c r="AI45" s="534"/>
      <c r="AJ45" s="631"/>
      <c r="AK45" s="632"/>
      <c r="AL45" s="632"/>
      <c r="AM45" s="632"/>
      <c r="AN45" s="633"/>
      <c r="AP45" s="8"/>
    </row>
    <row r="46" spans="2:42" ht="14.25" customHeight="1" x14ac:dyDescent="0.15">
      <c r="B46" s="574"/>
      <c r="C46" s="584"/>
      <c r="D46" s="50"/>
      <c r="E46" s="616" t="s">
        <v>148</v>
      </c>
      <c r="F46" s="617"/>
      <c r="G46" s="617"/>
      <c r="H46" s="617"/>
      <c r="I46" s="617"/>
      <c r="J46" s="617"/>
      <c r="K46" s="617"/>
      <c r="L46" s="617"/>
      <c r="M46" s="617"/>
      <c r="N46" s="618"/>
      <c r="O46" s="619"/>
      <c r="P46" s="620"/>
      <c r="Q46" s="619"/>
      <c r="R46" s="559"/>
      <c r="S46" s="559"/>
      <c r="T46" s="559"/>
      <c r="U46" s="560"/>
      <c r="V46" s="51" t="s">
        <v>10</v>
      </c>
      <c r="W46" s="614" t="s">
        <v>182</v>
      </c>
      <c r="X46" s="614"/>
      <c r="Y46" s="52" t="s">
        <v>10</v>
      </c>
      <c r="Z46" s="614" t="s">
        <v>183</v>
      </c>
      <c r="AA46" s="614"/>
      <c r="AB46" s="52" t="s">
        <v>10</v>
      </c>
      <c r="AC46" s="614" t="s">
        <v>184</v>
      </c>
      <c r="AD46" s="615"/>
      <c r="AE46" s="532"/>
      <c r="AF46" s="533"/>
      <c r="AG46" s="533"/>
      <c r="AH46" s="533"/>
      <c r="AI46" s="534"/>
      <c r="AJ46" s="631"/>
      <c r="AK46" s="632"/>
      <c r="AL46" s="632"/>
      <c r="AM46" s="632"/>
      <c r="AN46" s="633"/>
      <c r="AP46" s="8"/>
    </row>
    <row r="47" spans="2:42" ht="14.25" customHeight="1" x14ac:dyDescent="0.15">
      <c r="B47" s="574"/>
      <c r="C47" s="584"/>
      <c r="D47" s="50"/>
      <c r="E47" s="616" t="s">
        <v>281</v>
      </c>
      <c r="F47" s="617"/>
      <c r="G47" s="617"/>
      <c r="H47" s="617"/>
      <c r="I47" s="617"/>
      <c r="J47" s="617"/>
      <c r="K47" s="617"/>
      <c r="L47" s="617"/>
      <c r="M47" s="617"/>
      <c r="N47" s="618"/>
      <c r="O47" s="619"/>
      <c r="P47" s="620"/>
      <c r="Q47" s="619"/>
      <c r="R47" s="559"/>
      <c r="S47" s="559"/>
      <c r="T47" s="559"/>
      <c r="U47" s="560"/>
      <c r="V47" s="51" t="s">
        <v>10</v>
      </c>
      <c r="W47" s="614" t="s">
        <v>182</v>
      </c>
      <c r="X47" s="614"/>
      <c r="Y47" s="52" t="s">
        <v>10</v>
      </c>
      <c r="Z47" s="614" t="s">
        <v>183</v>
      </c>
      <c r="AA47" s="614"/>
      <c r="AB47" s="52" t="s">
        <v>10</v>
      </c>
      <c r="AC47" s="614" t="s">
        <v>184</v>
      </c>
      <c r="AD47" s="615"/>
      <c r="AE47" s="532"/>
      <c r="AF47" s="533"/>
      <c r="AG47" s="533"/>
      <c r="AH47" s="533"/>
      <c r="AI47" s="534"/>
      <c r="AJ47" s="631"/>
      <c r="AK47" s="632"/>
      <c r="AL47" s="632"/>
      <c r="AM47" s="632"/>
      <c r="AN47" s="633"/>
      <c r="AP47" s="8"/>
    </row>
    <row r="48" spans="2:42" ht="14.25" customHeight="1" x14ac:dyDescent="0.15">
      <c r="B48" s="574"/>
      <c r="C48" s="584"/>
      <c r="D48" s="50"/>
      <c r="E48" s="616" t="s">
        <v>282</v>
      </c>
      <c r="F48" s="617"/>
      <c r="G48" s="617"/>
      <c r="H48" s="617"/>
      <c r="I48" s="617"/>
      <c r="J48" s="617"/>
      <c r="K48" s="617"/>
      <c r="L48" s="617"/>
      <c r="M48" s="617"/>
      <c r="N48" s="618"/>
      <c r="O48" s="619"/>
      <c r="P48" s="620"/>
      <c r="Q48" s="619"/>
      <c r="R48" s="559"/>
      <c r="S48" s="559"/>
      <c r="T48" s="559"/>
      <c r="U48" s="560"/>
      <c r="V48" s="51" t="s">
        <v>10</v>
      </c>
      <c r="W48" s="614" t="s">
        <v>182</v>
      </c>
      <c r="X48" s="614"/>
      <c r="Y48" s="52" t="s">
        <v>10</v>
      </c>
      <c r="Z48" s="614" t="s">
        <v>183</v>
      </c>
      <c r="AA48" s="614"/>
      <c r="AB48" s="52" t="s">
        <v>10</v>
      </c>
      <c r="AC48" s="614" t="s">
        <v>184</v>
      </c>
      <c r="AD48" s="615"/>
      <c r="AE48" s="532"/>
      <c r="AF48" s="533"/>
      <c r="AG48" s="533"/>
      <c r="AH48" s="533"/>
      <c r="AI48" s="534"/>
      <c r="AJ48" s="631"/>
      <c r="AK48" s="632"/>
      <c r="AL48" s="632"/>
      <c r="AM48" s="632"/>
      <c r="AN48" s="633"/>
      <c r="AP48" s="8"/>
    </row>
    <row r="49" spans="2:42" ht="14.25" customHeight="1" x14ac:dyDescent="0.15">
      <c r="B49" s="574"/>
      <c r="C49" s="584"/>
      <c r="D49" s="50"/>
      <c r="E49" s="616" t="s">
        <v>283</v>
      </c>
      <c r="F49" s="617"/>
      <c r="G49" s="617"/>
      <c r="H49" s="617"/>
      <c r="I49" s="617"/>
      <c r="J49" s="617"/>
      <c r="K49" s="617"/>
      <c r="L49" s="617"/>
      <c r="M49" s="617"/>
      <c r="N49" s="618"/>
      <c r="O49" s="619"/>
      <c r="P49" s="620"/>
      <c r="Q49" s="619"/>
      <c r="R49" s="559"/>
      <c r="S49" s="559"/>
      <c r="T49" s="559"/>
      <c r="U49" s="560"/>
      <c r="V49" s="51" t="s">
        <v>10</v>
      </c>
      <c r="W49" s="614" t="s">
        <v>182</v>
      </c>
      <c r="X49" s="614"/>
      <c r="Y49" s="52" t="s">
        <v>10</v>
      </c>
      <c r="Z49" s="614" t="s">
        <v>183</v>
      </c>
      <c r="AA49" s="614"/>
      <c r="AB49" s="52" t="s">
        <v>10</v>
      </c>
      <c r="AC49" s="614" t="s">
        <v>184</v>
      </c>
      <c r="AD49" s="615"/>
      <c r="AE49" s="532"/>
      <c r="AF49" s="533"/>
      <c r="AG49" s="533"/>
      <c r="AH49" s="533"/>
      <c r="AI49" s="534"/>
      <c r="AJ49" s="631"/>
      <c r="AK49" s="632"/>
      <c r="AL49" s="632"/>
      <c r="AM49" s="632"/>
      <c r="AN49" s="633"/>
      <c r="AP49" s="8"/>
    </row>
    <row r="50" spans="2:42" ht="14.25" customHeight="1" x14ac:dyDescent="0.15">
      <c r="B50" s="574"/>
      <c r="C50" s="584"/>
      <c r="D50" s="50"/>
      <c r="E50" s="616" t="s">
        <v>284</v>
      </c>
      <c r="F50" s="617"/>
      <c r="G50" s="617"/>
      <c r="H50" s="617"/>
      <c r="I50" s="617"/>
      <c r="J50" s="617"/>
      <c r="K50" s="617"/>
      <c r="L50" s="617"/>
      <c r="M50" s="617"/>
      <c r="N50" s="618"/>
      <c r="O50" s="619"/>
      <c r="P50" s="620"/>
      <c r="Q50" s="619"/>
      <c r="R50" s="559"/>
      <c r="S50" s="559"/>
      <c r="T50" s="559"/>
      <c r="U50" s="560"/>
      <c r="V50" s="51" t="s">
        <v>10</v>
      </c>
      <c r="W50" s="614" t="s">
        <v>182</v>
      </c>
      <c r="X50" s="614"/>
      <c r="Y50" s="52" t="s">
        <v>10</v>
      </c>
      <c r="Z50" s="614" t="s">
        <v>183</v>
      </c>
      <c r="AA50" s="614"/>
      <c r="AB50" s="52" t="s">
        <v>10</v>
      </c>
      <c r="AC50" s="614" t="s">
        <v>184</v>
      </c>
      <c r="AD50" s="615"/>
      <c r="AE50" s="532"/>
      <c r="AF50" s="533"/>
      <c r="AG50" s="533"/>
      <c r="AH50" s="533"/>
      <c r="AI50" s="534"/>
      <c r="AJ50" s="631"/>
      <c r="AK50" s="632"/>
      <c r="AL50" s="632"/>
      <c r="AM50" s="632"/>
      <c r="AN50" s="633"/>
      <c r="AP50" s="8"/>
    </row>
    <row r="51" spans="2:42" ht="14.25" customHeight="1" thickBot="1" x14ac:dyDescent="0.2">
      <c r="B51" s="574"/>
      <c r="C51" s="584"/>
      <c r="D51" s="75"/>
      <c r="E51" s="655" t="s">
        <v>285</v>
      </c>
      <c r="F51" s="656"/>
      <c r="G51" s="656"/>
      <c r="H51" s="656"/>
      <c r="I51" s="656"/>
      <c r="J51" s="656"/>
      <c r="K51" s="656"/>
      <c r="L51" s="656"/>
      <c r="M51" s="656"/>
      <c r="N51" s="657"/>
      <c r="O51" s="658"/>
      <c r="P51" s="659"/>
      <c r="Q51" s="658"/>
      <c r="R51" s="660"/>
      <c r="S51" s="660"/>
      <c r="T51" s="660"/>
      <c r="U51" s="661"/>
      <c r="V51" s="76" t="s">
        <v>10</v>
      </c>
      <c r="W51" s="662" t="s">
        <v>182</v>
      </c>
      <c r="X51" s="662"/>
      <c r="Y51" s="77" t="s">
        <v>10</v>
      </c>
      <c r="Z51" s="662" t="s">
        <v>183</v>
      </c>
      <c r="AA51" s="662"/>
      <c r="AB51" s="77" t="s">
        <v>10</v>
      </c>
      <c r="AC51" s="662" t="s">
        <v>184</v>
      </c>
      <c r="AD51" s="663"/>
      <c r="AE51" s="634"/>
      <c r="AF51" s="635"/>
      <c r="AG51" s="635"/>
      <c r="AH51" s="635"/>
      <c r="AI51" s="636"/>
      <c r="AJ51" s="637"/>
      <c r="AK51" s="638"/>
      <c r="AL51" s="638"/>
      <c r="AM51" s="638"/>
      <c r="AN51" s="639"/>
      <c r="AP51" s="8"/>
    </row>
    <row r="52" spans="2:42" ht="14.25" customHeight="1" thickTop="1" x14ac:dyDescent="0.15">
      <c r="B52" s="574"/>
      <c r="C52" s="584"/>
      <c r="D52" s="78"/>
      <c r="E52" s="640" t="s">
        <v>286</v>
      </c>
      <c r="F52" s="641"/>
      <c r="G52" s="641"/>
      <c r="H52" s="641"/>
      <c r="I52" s="641"/>
      <c r="J52" s="641"/>
      <c r="K52" s="641"/>
      <c r="L52" s="641"/>
      <c r="M52" s="641"/>
      <c r="N52" s="642"/>
      <c r="O52" s="643"/>
      <c r="P52" s="644"/>
      <c r="Q52" s="643"/>
      <c r="R52" s="645"/>
      <c r="S52" s="645"/>
      <c r="T52" s="645"/>
      <c r="U52" s="646"/>
      <c r="V52" s="79" t="s">
        <v>10</v>
      </c>
      <c r="W52" s="647" t="s">
        <v>182</v>
      </c>
      <c r="X52" s="647"/>
      <c r="Y52" s="80" t="s">
        <v>10</v>
      </c>
      <c r="Z52" s="647" t="s">
        <v>183</v>
      </c>
      <c r="AA52" s="647"/>
      <c r="AB52" s="80" t="s">
        <v>10</v>
      </c>
      <c r="AC52" s="647" t="s">
        <v>184</v>
      </c>
      <c r="AD52" s="648"/>
      <c r="AE52" s="649"/>
      <c r="AF52" s="650"/>
      <c r="AG52" s="650"/>
      <c r="AH52" s="650"/>
      <c r="AI52" s="651"/>
      <c r="AJ52" s="652"/>
      <c r="AK52" s="653"/>
      <c r="AL52" s="653"/>
      <c r="AM52" s="653"/>
      <c r="AN52" s="654"/>
      <c r="AP52" s="8"/>
    </row>
    <row r="53" spans="2:42" ht="14.25" customHeight="1" x14ac:dyDescent="0.15">
      <c r="B53" s="574"/>
      <c r="C53" s="584"/>
      <c r="D53" s="50"/>
      <c r="E53" s="664" t="s">
        <v>287</v>
      </c>
      <c r="F53" s="665"/>
      <c r="G53" s="665"/>
      <c r="H53" s="665"/>
      <c r="I53" s="665"/>
      <c r="J53" s="665"/>
      <c r="K53" s="665"/>
      <c r="L53" s="665"/>
      <c r="M53" s="665"/>
      <c r="N53" s="666"/>
      <c r="O53" s="619"/>
      <c r="P53" s="620"/>
      <c r="Q53" s="619"/>
      <c r="R53" s="559"/>
      <c r="S53" s="559"/>
      <c r="T53" s="559"/>
      <c r="U53" s="560"/>
      <c r="V53" s="51" t="s">
        <v>10</v>
      </c>
      <c r="W53" s="614" t="s">
        <v>182</v>
      </c>
      <c r="X53" s="614"/>
      <c r="Y53" s="52" t="s">
        <v>10</v>
      </c>
      <c r="Z53" s="614" t="s">
        <v>183</v>
      </c>
      <c r="AA53" s="614"/>
      <c r="AB53" s="52" t="s">
        <v>10</v>
      </c>
      <c r="AC53" s="614" t="s">
        <v>184</v>
      </c>
      <c r="AD53" s="615"/>
      <c r="AE53" s="532"/>
      <c r="AF53" s="533"/>
      <c r="AG53" s="533"/>
      <c r="AH53" s="533"/>
      <c r="AI53" s="534"/>
      <c r="AJ53" s="631"/>
      <c r="AK53" s="632"/>
      <c r="AL53" s="632"/>
      <c r="AM53" s="632"/>
      <c r="AN53" s="633"/>
      <c r="AP53" s="8"/>
    </row>
    <row r="54" spans="2:42" ht="14.25" customHeight="1" x14ac:dyDescent="0.15">
      <c r="B54" s="574"/>
      <c r="C54" s="584"/>
      <c r="D54" s="50"/>
      <c r="E54" s="664" t="s">
        <v>288</v>
      </c>
      <c r="F54" s="665"/>
      <c r="G54" s="665"/>
      <c r="H54" s="665"/>
      <c r="I54" s="665"/>
      <c r="J54" s="665"/>
      <c r="K54" s="665"/>
      <c r="L54" s="665"/>
      <c r="M54" s="665"/>
      <c r="N54" s="666"/>
      <c r="O54" s="619"/>
      <c r="P54" s="620"/>
      <c r="Q54" s="619"/>
      <c r="R54" s="559"/>
      <c r="S54" s="559"/>
      <c r="T54" s="559"/>
      <c r="U54" s="560"/>
      <c r="V54" s="51" t="s">
        <v>10</v>
      </c>
      <c r="W54" s="614" t="s">
        <v>182</v>
      </c>
      <c r="X54" s="614"/>
      <c r="Y54" s="52" t="s">
        <v>10</v>
      </c>
      <c r="Z54" s="614" t="s">
        <v>183</v>
      </c>
      <c r="AA54" s="614"/>
      <c r="AB54" s="52" t="s">
        <v>10</v>
      </c>
      <c r="AC54" s="614" t="s">
        <v>184</v>
      </c>
      <c r="AD54" s="615"/>
      <c r="AE54" s="532"/>
      <c r="AF54" s="533"/>
      <c r="AG54" s="533"/>
      <c r="AH54" s="533"/>
      <c r="AI54" s="534"/>
      <c r="AJ54" s="631"/>
      <c r="AK54" s="632"/>
      <c r="AL54" s="632"/>
      <c r="AM54" s="632"/>
      <c r="AN54" s="633"/>
      <c r="AP54" s="8"/>
    </row>
    <row r="55" spans="2:42" ht="14.25" customHeight="1" x14ac:dyDescent="0.15">
      <c r="B55" s="574"/>
      <c r="C55" s="584"/>
      <c r="D55" s="50"/>
      <c r="E55" s="664" t="s">
        <v>289</v>
      </c>
      <c r="F55" s="665"/>
      <c r="G55" s="665"/>
      <c r="H55" s="665"/>
      <c r="I55" s="665"/>
      <c r="J55" s="665"/>
      <c r="K55" s="665"/>
      <c r="L55" s="665"/>
      <c r="M55" s="665"/>
      <c r="N55" s="666"/>
      <c r="O55" s="619"/>
      <c r="P55" s="620"/>
      <c r="Q55" s="619"/>
      <c r="R55" s="559"/>
      <c r="S55" s="559"/>
      <c r="T55" s="559"/>
      <c r="U55" s="560"/>
      <c r="V55" s="51" t="s">
        <v>10</v>
      </c>
      <c r="W55" s="614" t="s">
        <v>182</v>
      </c>
      <c r="X55" s="614"/>
      <c r="Y55" s="52" t="s">
        <v>10</v>
      </c>
      <c r="Z55" s="614" t="s">
        <v>183</v>
      </c>
      <c r="AA55" s="614"/>
      <c r="AB55" s="52" t="s">
        <v>10</v>
      </c>
      <c r="AC55" s="614" t="s">
        <v>184</v>
      </c>
      <c r="AD55" s="615"/>
      <c r="AE55" s="532"/>
      <c r="AF55" s="533"/>
      <c r="AG55" s="533"/>
      <c r="AH55" s="533"/>
      <c r="AI55" s="534"/>
      <c r="AJ55" s="631"/>
      <c r="AK55" s="632"/>
      <c r="AL55" s="632"/>
      <c r="AM55" s="632"/>
      <c r="AN55" s="633"/>
      <c r="AP55" s="8"/>
    </row>
    <row r="56" spans="2:42" ht="14.25" customHeight="1" x14ac:dyDescent="0.15">
      <c r="B56" s="574"/>
      <c r="C56" s="584"/>
      <c r="D56" s="50"/>
      <c r="E56" s="664" t="s">
        <v>290</v>
      </c>
      <c r="F56" s="665"/>
      <c r="G56" s="665"/>
      <c r="H56" s="665"/>
      <c r="I56" s="665"/>
      <c r="J56" s="665"/>
      <c r="K56" s="665"/>
      <c r="L56" s="665"/>
      <c r="M56" s="665"/>
      <c r="N56" s="666"/>
      <c r="O56" s="619"/>
      <c r="P56" s="620"/>
      <c r="Q56" s="619"/>
      <c r="R56" s="559"/>
      <c r="S56" s="559"/>
      <c r="T56" s="559"/>
      <c r="U56" s="560"/>
      <c r="V56" s="51" t="s">
        <v>10</v>
      </c>
      <c r="W56" s="614" t="s">
        <v>182</v>
      </c>
      <c r="X56" s="614"/>
      <c r="Y56" s="52" t="s">
        <v>10</v>
      </c>
      <c r="Z56" s="614" t="s">
        <v>183</v>
      </c>
      <c r="AA56" s="614"/>
      <c r="AB56" s="52" t="s">
        <v>10</v>
      </c>
      <c r="AC56" s="614" t="s">
        <v>184</v>
      </c>
      <c r="AD56" s="615"/>
      <c r="AE56" s="532"/>
      <c r="AF56" s="533"/>
      <c r="AG56" s="533"/>
      <c r="AH56" s="533"/>
      <c r="AI56" s="534"/>
      <c r="AJ56" s="631"/>
      <c r="AK56" s="632"/>
      <c r="AL56" s="632"/>
      <c r="AM56" s="632"/>
      <c r="AN56" s="633"/>
      <c r="AP56" s="8"/>
    </row>
    <row r="57" spans="2:42" ht="14.25" customHeight="1" x14ac:dyDescent="0.15">
      <c r="B57" s="574"/>
      <c r="C57" s="584"/>
      <c r="D57" s="50"/>
      <c r="E57" s="664" t="s">
        <v>291</v>
      </c>
      <c r="F57" s="665"/>
      <c r="G57" s="665"/>
      <c r="H57" s="665"/>
      <c r="I57" s="665"/>
      <c r="J57" s="665"/>
      <c r="K57" s="665"/>
      <c r="L57" s="665"/>
      <c r="M57" s="665"/>
      <c r="N57" s="666"/>
      <c r="O57" s="619"/>
      <c r="P57" s="620"/>
      <c r="Q57" s="619"/>
      <c r="R57" s="559"/>
      <c r="S57" s="559"/>
      <c r="T57" s="559"/>
      <c r="U57" s="560"/>
      <c r="V57" s="51" t="s">
        <v>10</v>
      </c>
      <c r="W57" s="614" t="s">
        <v>182</v>
      </c>
      <c r="X57" s="614"/>
      <c r="Y57" s="52" t="s">
        <v>10</v>
      </c>
      <c r="Z57" s="614" t="s">
        <v>183</v>
      </c>
      <c r="AA57" s="614"/>
      <c r="AB57" s="52" t="s">
        <v>10</v>
      </c>
      <c r="AC57" s="614" t="s">
        <v>184</v>
      </c>
      <c r="AD57" s="615"/>
      <c r="AE57" s="532"/>
      <c r="AF57" s="533"/>
      <c r="AG57" s="533"/>
      <c r="AH57" s="533"/>
      <c r="AI57" s="534"/>
      <c r="AJ57" s="631"/>
      <c r="AK57" s="632"/>
      <c r="AL57" s="632"/>
      <c r="AM57" s="632"/>
      <c r="AN57" s="633"/>
      <c r="AP57" s="8"/>
    </row>
    <row r="58" spans="2:42" ht="14.25" customHeight="1" x14ac:dyDescent="0.15">
      <c r="B58" s="574"/>
      <c r="C58" s="584"/>
      <c r="D58" s="50"/>
      <c r="E58" s="664" t="s">
        <v>292</v>
      </c>
      <c r="F58" s="665"/>
      <c r="G58" s="665"/>
      <c r="H58" s="665"/>
      <c r="I58" s="665"/>
      <c r="J58" s="665"/>
      <c r="K58" s="665"/>
      <c r="L58" s="665"/>
      <c r="M58" s="665"/>
      <c r="N58" s="666"/>
      <c r="O58" s="619"/>
      <c r="P58" s="620"/>
      <c r="Q58" s="619"/>
      <c r="R58" s="559"/>
      <c r="S58" s="559"/>
      <c r="T58" s="559"/>
      <c r="U58" s="560"/>
      <c r="V58" s="51" t="s">
        <v>10</v>
      </c>
      <c r="W58" s="614" t="s">
        <v>182</v>
      </c>
      <c r="X58" s="614"/>
      <c r="Y58" s="52" t="s">
        <v>10</v>
      </c>
      <c r="Z58" s="614" t="s">
        <v>183</v>
      </c>
      <c r="AA58" s="614"/>
      <c r="AB58" s="52" t="s">
        <v>10</v>
      </c>
      <c r="AC58" s="614" t="s">
        <v>184</v>
      </c>
      <c r="AD58" s="615"/>
      <c r="AE58" s="532"/>
      <c r="AF58" s="533"/>
      <c r="AG58" s="533"/>
      <c r="AH58" s="533"/>
      <c r="AI58" s="534"/>
      <c r="AJ58" s="631"/>
      <c r="AK58" s="632"/>
      <c r="AL58" s="632"/>
      <c r="AM58" s="632"/>
      <c r="AN58" s="633"/>
      <c r="AP58" s="8"/>
    </row>
    <row r="59" spans="2:42" ht="14.25" customHeight="1" x14ac:dyDescent="0.15">
      <c r="B59" s="574"/>
      <c r="C59" s="584"/>
      <c r="D59" s="50"/>
      <c r="E59" s="664" t="s">
        <v>293</v>
      </c>
      <c r="F59" s="665"/>
      <c r="G59" s="665"/>
      <c r="H59" s="665"/>
      <c r="I59" s="665"/>
      <c r="J59" s="665"/>
      <c r="K59" s="665"/>
      <c r="L59" s="665"/>
      <c r="M59" s="665"/>
      <c r="N59" s="666"/>
      <c r="O59" s="619"/>
      <c r="P59" s="620"/>
      <c r="Q59" s="619"/>
      <c r="R59" s="559"/>
      <c r="S59" s="559"/>
      <c r="T59" s="559"/>
      <c r="U59" s="560"/>
      <c r="V59" s="51" t="s">
        <v>10</v>
      </c>
      <c r="W59" s="614" t="s">
        <v>182</v>
      </c>
      <c r="X59" s="614"/>
      <c r="Y59" s="52" t="s">
        <v>10</v>
      </c>
      <c r="Z59" s="614" t="s">
        <v>183</v>
      </c>
      <c r="AA59" s="614"/>
      <c r="AB59" s="52" t="s">
        <v>10</v>
      </c>
      <c r="AC59" s="614" t="s">
        <v>184</v>
      </c>
      <c r="AD59" s="615"/>
      <c r="AE59" s="532"/>
      <c r="AF59" s="533"/>
      <c r="AG59" s="533"/>
      <c r="AH59" s="533"/>
      <c r="AI59" s="534"/>
      <c r="AJ59" s="631"/>
      <c r="AK59" s="632"/>
      <c r="AL59" s="632"/>
      <c r="AM59" s="632"/>
      <c r="AN59" s="633"/>
      <c r="AP59" s="8"/>
    </row>
    <row r="60" spans="2:42" ht="14.25" customHeight="1" x14ac:dyDescent="0.15">
      <c r="B60" s="574"/>
      <c r="C60" s="585"/>
      <c r="D60" s="50"/>
      <c r="E60" s="664" t="s">
        <v>294</v>
      </c>
      <c r="F60" s="665"/>
      <c r="G60" s="665"/>
      <c r="H60" s="665"/>
      <c r="I60" s="665"/>
      <c r="J60" s="665"/>
      <c r="K60" s="665"/>
      <c r="L60" s="665"/>
      <c r="M60" s="665"/>
      <c r="N60" s="666"/>
      <c r="O60" s="619"/>
      <c r="P60" s="620"/>
      <c r="Q60" s="619"/>
      <c r="R60" s="559"/>
      <c r="S60" s="559"/>
      <c r="T60" s="559"/>
      <c r="U60" s="560"/>
      <c r="V60" s="51" t="s">
        <v>10</v>
      </c>
      <c r="W60" s="614" t="s">
        <v>182</v>
      </c>
      <c r="X60" s="614"/>
      <c r="Y60" s="52" t="s">
        <v>10</v>
      </c>
      <c r="Z60" s="614" t="s">
        <v>183</v>
      </c>
      <c r="AA60" s="614"/>
      <c r="AB60" s="52" t="s">
        <v>10</v>
      </c>
      <c r="AC60" s="614" t="s">
        <v>184</v>
      </c>
      <c r="AD60" s="615"/>
      <c r="AE60" s="532"/>
      <c r="AF60" s="533"/>
      <c r="AG60" s="533"/>
      <c r="AH60" s="533"/>
      <c r="AI60" s="534"/>
      <c r="AJ60" s="631"/>
      <c r="AK60" s="632"/>
      <c r="AL60" s="632"/>
      <c r="AM60" s="632"/>
      <c r="AN60" s="633"/>
      <c r="AP60" s="8"/>
    </row>
    <row r="61" spans="2:42" ht="14.25" customHeight="1" x14ac:dyDescent="0.15">
      <c r="B61" s="574"/>
      <c r="C61" s="680" t="s">
        <v>295</v>
      </c>
      <c r="D61" s="50"/>
      <c r="E61" s="616" t="s">
        <v>147</v>
      </c>
      <c r="F61" s="616"/>
      <c r="G61" s="616"/>
      <c r="H61" s="616"/>
      <c r="I61" s="616"/>
      <c r="J61" s="616"/>
      <c r="K61" s="616"/>
      <c r="L61" s="616"/>
      <c r="M61" s="616"/>
      <c r="N61" s="667"/>
      <c r="O61" s="619"/>
      <c r="P61" s="620"/>
      <c r="Q61" s="619"/>
      <c r="R61" s="559"/>
      <c r="S61" s="559"/>
      <c r="T61" s="559"/>
      <c r="U61" s="560"/>
      <c r="V61" s="51" t="s">
        <v>10</v>
      </c>
      <c r="W61" s="614" t="s">
        <v>182</v>
      </c>
      <c r="X61" s="614"/>
      <c r="Y61" s="52" t="s">
        <v>10</v>
      </c>
      <c r="Z61" s="614" t="s">
        <v>183</v>
      </c>
      <c r="AA61" s="614"/>
      <c r="AB61" s="52" t="s">
        <v>10</v>
      </c>
      <c r="AC61" s="614" t="s">
        <v>184</v>
      </c>
      <c r="AD61" s="615"/>
      <c r="AE61" s="532"/>
      <c r="AF61" s="533"/>
      <c r="AG61" s="533"/>
      <c r="AH61" s="533"/>
      <c r="AI61" s="534"/>
      <c r="AJ61" s="631"/>
      <c r="AK61" s="632"/>
      <c r="AL61" s="632"/>
      <c r="AM61" s="632"/>
      <c r="AN61" s="633"/>
      <c r="AO61" s="9"/>
      <c r="AP61" s="8"/>
    </row>
    <row r="62" spans="2:42" ht="14.25" customHeight="1" x14ac:dyDescent="0.15">
      <c r="B62" s="574"/>
      <c r="C62" s="680"/>
      <c r="D62" s="50"/>
      <c r="E62" s="616" t="s">
        <v>296</v>
      </c>
      <c r="F62" s="616"/>
      <c r="G62" s="616"/>
      <c r="H62" s="616"/>
      <c r="I62" s="616"/>
      <c r="J62" s="616"/>
      <c r="K62" s="616"/>
      <c r="L62" s="616"/>
      <c r="M62" s="616"/>
      <c r="N62" s="667"/>
      <c r="O62" s="619"/>
      <c r="P62" s="620"/>
      <c r="Q62" s="619"/>
      <c r="R62" s="559"/>
      <c r="S62" s="559"/>
      <c r="T62" s="559"/>
      <c r="U62" s="560"/>
      <c r="V62" s="51" t="s">
        <v>10</v>
      </c>
      <c r="W62" s="614" t="s">
        <v>182</v>
      </c>
      <c r="X62" s="614"/>
      <c r="Y62" s="52" t="s">
        <v>10</v>
      </c>
      <c r="Z62" s="614" t="s">
        <v>183</v>
      </c>
      <c r="AA62" s="614"/>
      <c r="AB62" s="52" t="s">
        <v>10</v>
      </c>
      <c r="AC62" s="614" t="s">
        <v>184</v>
      </c>
      <c r="AD62" s="615"/>
      <c r="AE62" s="532"/>
      <c r="AF62" s="533"/>
      <c r="AG62" s="533"/>
      <c r="AH62" s="533"/>
      <c r="AI62" s="534"/>
      <c r="AJ62" s="631"/>
      <c r="AK62" s="632"/>
      <c r="AL62" s="632"/>
      <c r="AM62" s="632"/>
      <c r="AN62" s="633"/>
      <c r="AO62" s="9"/>
      <c r="AP62" s="8"/>
    </row>
    <row r="63" spans="2:42" ht="14.25" customHeight="1" x14ac:dyDescent="0.15">
      <c r="B63" s="575"/>
      <c r="C63" s="680"/>
      <c r="D63" s="50"/>
      <c r="E63" s="616" t="s">
        <v>297</v>
      </c>
      <c r="F63" s="616"/>
      <c r="G63" s="616"/>
      <c r="H63" s="616"/>
      <c r="I63" s="616"/>
      <c r="J63" s="616"/>
      <c r="K63" s="616"/>
      <c r="L63" s="616"/>
      <c r="M63" s="616"/>
      <c r="N63" s="667"/>
      <c r="O63" s="619"/>
      <c r="P63" s="620"/>
      <c r="Q63" s="619"/>
      <c r="R63" s="559"/>
      <c r="S63" s="559"/>
      <c r="T63" s="559"/>
      <c r="U63" s="560"/>
      <c r="V63" s="51" t="s">
        <v>10</v>
      </c>
      <c r="W63" s="614" t="s">
        <v>182</v>
      </c>
      <c r="X63" s="614"/>
      <c r="Y63" s="52" t="s">
        <v>10</v>
      </c>
      <c r="Z63" s="614" t="s">
        <v>183</v>
      </c>
      <c r="AA63" s="614"/>
      <c r="AB63" s="52" t="s">
        <v>10</v>
      </c>
      <c r="AC63" s="614" t="s">
        <v>184</v>
      </c>
      <c r="AD63" s="615"/>
      <c r="AE63" s="532"/>
      <c r="AF63" s="533"/>
      <c r="AG63" s="533"/>
      <c r="AH63" s="533"/>
      <c r="AI63" s="534"/>
      <c r="AJ63" s="631"/>
      <c r="AK63" s="632"/>
      <c r="AL63" s="632"/>
      <c r="AM63" s="632"/>
      <c r="AN63" s="633"/>
      <c r="AO63" s="9"/>
      <c r="AP63" s="8"/>
    </row>
    <row r="64" spans="2:42" ht="14.25" customHeight="1" x14ac:dyDescent="0.15">
      <c r="B64" s="668" t="s">
        <v>185</v>
      </c>
      <c r="C64" s="616"/>
      <c r="D64" s="616"/>
      <c r="E64" s="616"/>
      <c r="F64" s="616"/>
      <c r="G64" s="616"/>
      <c r="H64" s="616"/>
      <c r="I64" s="616"/>
      <c r="J64" s="616"/>
      <c r="K64" s="616"/>
      <c r="L64" s="669"/>
      <c r="M64" s="81"/>
      <c r="N64" s="82"/>
      <c r="O64" s="82"/>
      <c r="P64" s="82"/>
      <c r="Q64" s="82"/>
      <c r="R64" s="46"/>
      <c r="S64" s="46"/>
      <c r="T64" s="46"/>
      <c r="U64" s="46"/>
      <c r="V64" s="83"/>
      <c r="W64" s="670"/>
      <c r="X64" s="670"/>
      <c r="Y64" s="670"/>
      <c r="Z64" s="670"/>
      <c r="AA64" s="670"/>
      <c r="AB64" s="670"/>
      <c r="AC64" s="670"/>
      <c r="AD64" s="670"/>
      <c r="AE64" s="670"/>
      <c r="AF64" s="670"/>
      <c r="AG64" s="670"/>
      <c r="AH64" s="670"/>
      <c r="AI64" s="670"/>
      <c r="AJ64" s="670"/>
      <c r="AK64" s="670"/>
      <c r="AL64" s="670"/>
      <c r="AM64" s="670"/>
      <c r="AN64" s="670"/>
      <c r="AP64" s="8"/>
    </row>
    <row r="65" spans="2:42" ht="14.25" customHeight="1" x14ac:dyDescent="0.15">
      <c r="B65" s="671" t="s">
        <v>186</v>
      </c>
      <c r="C65" s="672"/>
      <c r="D65" s="672"/>
      <c r="E65" s="672"/>
      <c r="F65" s="672"/>
      <c r="G65" s="672"/>
      <c r="H65" s="672"/>
      <c r="I65" s="672"/>
      <c r="J65" s="672"/>
      <c r="K65" s="672"/>
      <c r="L65" s="672"/>
      <c r="M65" s="672"/>
      <c r="N65" s="672"/>
      <c r="O65" s="673"/>
      <c r="P65" s="84"/>
      <c r="Q65" s="82"/>
      <c r="R65" s="46"/>
      <c r="S65" s="46"/>
      <c r="T65" s="46"/>
      <c r="U65" s="46"/>
      <c r="V65" s="83"/>
      <c r="W65" s="670"/>
      <c r="X65" s="670"/>
      <c r="Y65" s="670"/>
      <c r="Z65" s="670"/>
      <c r="AA65" s="670"/>
      <c r="AB65" s="670"/>
      <c r="AC65" s="670"/>
      <c r="AD65" s="670"/>
      <c r="AE65" s="670"/>
      <c r="AF65" s="670"/>
      <c r="AG65" s="670"/>
      <c r="AH65" s="670"/>
      <c r="AI65" s="670"/>
      <c r="AJ65" s="670"/>
      <c r="AK65" s="670"/>
      <c r="AL65" s="670"/>
      <c r="AM65" s="670"/>
      <c r="AN65" s="670"/>
      <c r="AP65" s="8"/>
    </row>
    <row r="66" spans="2:42" ht="14.25" customHeight="1" x14ac:dyDescent="0.15">
      <c r="B66" s="583" t="s">
        <v>187</v>
      </c>
      <c r="C66" s="558" t="s">
        <v>188</v>
      </c>
      <c r="D66" s="559"/>
      <c r="E66" s="559"/>
      <c r="F66" s="559"/>
      <c r="G66" s="559"/>
      <c r="H66" s="559"/>
      <c r="I66" s="559"/>
      <c r="J66" s="559"/>
      <c r="K66" s="559"/>
      <c r="L66" s="559"/>
      <c r="M66" s="559"/>
      <c r="N66" s="559"/>
      <c r="O66" s="559"/>
      <c r="P66" s="559"/>
      <c r="Q66" s="559"/>
      <c r="R66" s="559"/>
      <c r="S66" s="559"/>
      <c r="T66" s="559"/>
      <c r="U66" s="560"/>
      <c r="V66" s="558" t="s">
        <v>189</v>
      </c>
      <c r="W66" s="559"/>
      <c r="X66" s="559"/>
      <c r="Y66" s="559"/>
      <c r="Z66" s="559"/>
      <c r="AA66" s="559"/>
      <c r="AB66" s="559"/>
      <c r="AC66" s="559"/>
      <c r="AD66" s="559"/>
      <c r="AE66" s="559"/>
      <c r="AF66" s="559"/>
      <c r="AG66" s="559"/>
      <c r="AH66" s="559"/>
      <c r="AI66" s="559"/>
      <c r="AJ66" s="559"/>
      <c r="AK66" s="559"/>
      <c r="AL66" s="559"/>
      <c r="AM66" s="559"/>
      <c r="AN66" s="560"/>
      <c r="AP66" s="8"/>
    </row>
    <row r="67" spans="2:42" x14ac:dyDescent="0.15">
      <c r="B67" s="584"/>
      <c r="C67" s="674"/>
      <c r="D67" s="675"/>
      <c r="E67" s="675"/>
      <c r="F67" s="675"/>
      <c r="G67" s="675"/>
      <c r="H67" s="675"/>
      <c r="I67" s="675"/>
      <c r="J67" s="675"/>
      <c r="K67" s="675"/>
      <c r="L67" s="675"/>
      <c r="M67" s="675"/>
      <c r="N67" s="675"/>
      <c r="O67" s="675"/>
      <c r="P67" s="675"/>
      <c r="Q67" s="675"/>
      <c r="R67" s="675"/>
      <c r="S67" s="675"/>
      <c r="T67" s="675"/>
      <c r="U67" s="676"/>
      <c r="V67" s="674"/>
      <c r="W67" s="675"/>
      <c r="X67" s="675"/>
      <c r="Y67" s="675"/>
      <c r="Z67" s="675"/>
      <c r="AA67" s="675"/>
      <c r="AB67" s="675"/>
      <c r="AC67" s="675"/>
      <c r="AD67" s="675"/>
      <c r="AE67" s="675"/>
      <c r="AF67" s="675"/>
      <c r="AG67" s="675"/>
      <c r="AH67" s="675"/>
      <c r="AI67" s="675"/>
      <c r="AJ67" s="675"/>
      <c r="AK67" s="675"/>
      <c r="AL67" s="675"/>
      <c r="AM67" s="675"/>
      <c r="AN67" s="676"/>
      <c r="AP67" s="8"/>
    </row>
    <row r="68" spans="2:42" x14ac:dyDescent="0.15">
      <c r="B68" s="584"/>
      <c r="C68" s="677"/>
      <c r="D68" s="678"/>
      <c r="E68" s="678"/>
      <c r="F68" s="678"/>
      <c r="G68" s="678"/>
      <c r="H68" s="678"/>
      <c r="I68" s="678"/>
      <c r="J68" s="678"/>
      <c r="K68" s="678"/>
      <c r="L68" s="678"/>
      <c r="M68" s="678"/>
      <c r="N68" s="678"/>
      <c r="O68" s="678"/>
      <c r="P68" s="678"/>
      <c r="Q68" s="678"/>
      <c r="R68" s="678"/>
      <c r="S68" s="678"/>
      <c r="T68" s="678"/>
      <c r="U68" s="679"/>
      <c r="V68" s="677"/>
      <c r="W68" s="678"/>
      <c r="X68" s="678"/>
      <c r="Y68" s="678"/>
      <c r="Z68" s="678"/>
      <c r="AA68" s="678"/>
      <c r="AB68" s="678"/>
      <c r="AC68" s="678"/>
      <c r="AD68" s="678"/>
      <c r="AE68" s="678"/>
      <c r="AF68" s="678"/>
      <c r="AG68" s="678"/>
      <c r="AH68" s="678"/>
      <c r="AI68" s="678"/>
      <c r="AJ68" s="678"/>
      <c r="AK68" s="678"/>
      <c r="AL68" s="678"/>
      <c r="AM68" s="678"/>
      <c r="AN68" s="679"/>
      <c r="AP68" s="8"/>
    </row>
    <row r="69" spans="2:42" x14ac:dyDescent="0.15">
      <c r="B69" s="584"/>
      <c r="C69" s="677"/>
      <c r="D69" s="678"/>
      <c r="E69" s="678"/>
      <c r="F69" s="678"/>
      <c r="G69" s="678"/>
      <c r="H69" s="678"/>
      <c r="I69" s="678"/>
      <c r="J69" s="678"/>
      <c r="K69" s="678"/>
      <c r="L69" s="678"/>
      <c r="M69" s="678"/>
      <c r="N69" s="678"/>
      <c r="O69" s="678"/>
      <c r="P69" s="678"/>
      <c r="Q69" s="678"/>
      <c r="R69" s="678"/>
      <c r="S69" s="678"/>
      <c r="T69" s="678"/>
      <c r="U69" s="679"/>
      <c r="V69" s="677"/>
      <c r="W69" s="678"/>
      <c r="X69" s="678"/>
      <c r="Y69" s="678"/>
      <c r="Z69" s="678"/>
      <c r="AA69" s="678"/>
      <c r="AB69" s="678"/>
      <c r="AC69" s="678"/>
      <c r="AD69" s="678"/>
      <c r="AE69" s="678"/>
      <c r="AF69" s="678"/>
      <c r="AG69" s="678"/>
      <c r="AH69" s="678"/>
      <c r="AI69" s="678"/>
      <c r="AJ69" s="678"/>
      <c r="AK69" s="678"/>
      <c r="AL69" s="678"/>
      <c r="AM69" s="678"/>
      <c r="AN69" s="679"/>
      <c r="AP69" s="8"/>
    </row>
    <row r="70" spans="2:42" x14ac:dyDescent="0.15">
      <c r="B70" s="585"/>
      <c r="C70" s="625"/>
      <c r="D70" s="626"/>
      <c r="E70" s="626"/>
      <c r="F70" s="626"/>
      <c r="G70" s="626"/>
      <c r="H70" s="626"/>
      <c r="I70" s="626"/>
      <c r="J70" s="626"/>
      <c r="K70" s="626"/>
      <c r="L70" s="626"/>
      <c r="M70" s="626"/>
      <c r="N70" s="626"/>
      <c r="O70" s="626"/>
      <c r="P70" s="626"/>
      <c r="Q70" s="626"/>
      <c r="R70" s="626"/>
      <c r="S70" s="626"/>
      <c r="T70" s="626"/>
      <c r="U70" s="627"/>
      <c r="V70" s="625"/>
      <c r="W70" s="626"/>
      <c r="X70" s="626"/>
      <c r="Y70" s="626"/>
      <c r="Z70" s="626"/>
      <c r="AA70" s="626"/>
      <c r="AB70" s="626"/>
      <c r="AC70" s="626"/>
      <c r="AD70" s="626"/>
      <c r="AE70" s="626"/>
      <c r="AF70" s="626"/>
      <c r="AG70" s="626"/>
      <c r="AH70" s="626"/>
      <c r="AI70" s="626"/>
      <c r="AJ70" s="626"/>
      <c r="AK70" s="626"/>
      <c r="AL70" s="626"/>
      <c r="AM70" s="626"/>
      <c r="AN70" s="627"/>
      <c r="AP70" s="8"/>
    </row>
    <row r="71" spans="2:42" ht="14.25" customHeight="1" x14ac:dyDescent="0.15">
      <c r="B71" s="529" t="s">
        <v>190</v>
      </c>
      <c r="C71" s="530"/>
      <c r="D71" s="530"/>
      <c r="E71" s="530"/>
      <c r="F71" s="531"/>
      <c r="G71" s="557" t="s">
        <v>191</v>
      </c>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P71" s="8"/>
    </row>
    <row r="73" spans="2:42" x14ac:dyDescent="0.15">
      <c r="B73" s="9" t="s">
        <v>298</v>
      </c>
    </row>
    <row r="74" spans="2:42" x14ac:dyDescent="0.15">
      <c r="B74" s="9" t="s">
        <v>299</v>
      </c>
    </row>
    <row r="75" spans="2:42" x14ac:dyDescent="0.15">
      <c r="B75" s="9" t="s">
        <v>300</v>
      </c>
    </row>
    <row r="76" spans="2:42" x14ac:dyDescent="0.15">
      <c r="B76" s="9" t="s">
        <v>301</v>
      </c>
    </row>
    <row r="77" spans="2:42" x14ac:dyDescent="0.15">
      <c r="B77" s="9" t="s">
        <v>192</v>
      </c>
    </row>
    <row r="78" spans="2:42" x14ac:dyDescent="0.15">
      <c r="B78" s="9" t="s">
        <v>302</v>
      </c>
    </row>
    <row r="79" spans="2:42" x14ac:dyDescent="0.15">
      <c r="B79" s="9" t="s">
        <v>303</v>
      </c>
    </row>
    <row r="80" spans="2:42" x14ac:dyDescent="0.15">
      <c r="B80" s="9"/>
      <c r="D80" s="8" t="s">
        <v>193</v>
      </c>
    </row>
    <row r="81" spans="2:2" x14ac:dyDescent="0.15">
      <c r="B81" s="9" t="s">
        <v>194</v>
      </c>
    </row>
    <row r="82" spans="2:2" x14ac:dyDescent="0.15">
      <c r="B82" s="9" t="s">
        <v>304</v>
      </c>
    </row>
    <row r="83" spans="2:2" x14ac:dyDescent="0.15">
      <c r="B83" s="9" t="s">
        <v>305</v>
      </c>
    </row>
  </sheetData>
  <mergeCells count="295">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2"/>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2" s="45" customFormat="1" x14ac:dyDescent="0.4">
      <c r="AP1" s="217"/>
    </row>
    <row r="2" spans="2:42" s="45" customFormat="1" x14ac:dyDescent="0.4">
      <c r="B2" s="217" t="s">
        <v>259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row>
    <row r="3" spans="2:42" s="45" customFormat="1" ht="14.25" customHeight="1" x14ac:dyDescent="0.4">
      <c r="AB3" s="529" t="s">
        <v>153</v>
      </c>
      <c r="AC3" s="530"/>
      <c r="AD3" s="530"/>
      <c r="AE3" s="530"/>
      <c r="AF3" s="531"/>
      <c r="AG3" s="690" t="s">
        <v>397</v>
      </c>
      <c r="AH3" s="691"/>
      <c r="AI3" s="691"/>
      <c r="AJ3" s="691"/>
      <c r="AK3" s="691"/>
      <c r="AL3" s="691"/>
      <c r="AM3" s="691"/>
      <c r="AN3" s="692"/>
      <c r="AO3" s="218"/>
      <c r="AP3" s="217"/>
    </row>
    <row r="4" spans="2:42" s="45" customFormat="1" x14ac:dyDescent="0.4">
      <c r="AP4" s="49"/>
    </row>
    <row r="5" spans="2:42" s="45" customFormat="1" x14ac:dyDescent="0.4">
      <c r="B5" s="525" t="s">
        <v>260</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row>
    <row r="6" spans="2:42" s="45" customFormat="1" ht="13.5" customHeight="1" x14ac:dyDescent="0.4">
      <c r="AE6" s="71" t="s">
        <v>20</v>
      </c>
      <c r="AF6" s="693">
        <v>5</v>
      </c>
      <c r="AG6" s="693"/>
      <c r="AH6" s="45" t="s">
        <v>21</v>
      </c>
      <c r="AI6" s="693">
        <v>4</v>
      </c>
      <c r="AJ6" s="693"/>
      <c r="AK6" s="45" t="s">
        <v>22</v>
      </c>
      <c r="AL6" s="693">
        <v>1</v>
      </c>
      <c r="AM6" s="693"/>
      <c r="AN6" s="45" t="s">
        <v>154</v>
      </c>
    </row>
    <row r="7" spans="2:42" s="45" customFormat="1" x14ac:dyDescent="0.4">
      <c r="B7" s="525"/>
      <c r="C7" s="525"/>
      <c r="D7" s="525"/>
      <c r="E7" s="525"/>
      <c r="F7" s="525"/>
      <c r="G7" s="525"/>
      <c r="H7" s="525" t="s">
        <v>261</v>
      </c>
      <c r="I7" s="525"/>
      <c r="J7" s="525"/>
      <c r="K7" s="45" t="s">
        <v>155</v>
      </c>
      <c r="L7" s="219"/>
      <c r="M7" s="219"/>
      <c r="N7" s="219"/>
      <c r="O7" s="219"/>
      <c r="P7" s="219"/>
      <c r="Q7" s="219"/>
      <c r="R7" s="219"/>
      <c r="S7" s="219"/>
      <c r="T7" s="219"/>
      <c r="U7" s="219"/>
      <c r="V7" s="45" t="s">
        <v>262</v>
      </c>
    </row>
    <row r="8" spans="2:42" s="45" customFormat="1" x14ac:dyDescent="0.4">
      <c r="V8" s="526" t="s">
        <v>263</v>
      </c>
      <c r="W8" s="526"/>
      <c r="X8" s="526"/>
      <c r="Y8" s="688" t="s">
        <v>398</v>
      </c>
      <c r="Z8" s="688"/>
      <c r="AA8" s="688"/>
      <c r="AB8" s="688"/>
      <c r="AC8" s="688"/>
      <c r="AD8" s="688"/>
      <c r="AE8" s="688"/>
      <c r="AF8" s="688"/>
      <c r="AG8" s="688"/>
      <c r="AH8" s="688"/>
      <c r="AI8" s="688"/>
      <c r="AJ8" s="688"/>
      <c r="AK8" s="688"/>
      <c r="AL8" s="688"/>
      <c r="AM8" s="688"/>
      <c r="AN8" s="688"/>
    </row>
    <row r="9" spans="2:42" s="45" customFormat="1" x14ac:dyDescent="0.4">
      <c r="Y9" s="525"/>
      <c r="Z9" s="525"/>
      <c r="AA9" s="525"/>
      <c r="AB9" s="525"/>
      <c r="AC9" s="525"/>
      <c r="AD9" s="525"/>
      <c r="AE9" s="525"/>
      <c r="AF9" s="525"/>
      <c r="AG9" s="525"/>
      <c r="AH9" s="525"/>
      <c r="AI9" s="525"/>
      <c r="AJ9" s="525"/>
      <c r="AK9" s="525"/>
      <c r="AL9" s="525"/>
      <c r="AM9" s="525"/>
      <c r="AN9" s="525"/>
    </row>
    <row r="10" spans="2:42" s="45" customFormat="1" x14ac:dyDescent="0.4">
      <c r="V10" s="525" t="s">
        <v>264</v>
      </c>
      <c r="W10" s="525"/>
      <c r="X10" s="525"/>
      <c r="Y10" s="689" t="s">
        <v>399</v>
      </c>
      <c r="Z10" s="689"/>
      <c r="AA10" s="689"/>
      <c r="AB10" s="689"/>
      <c r="AC10" s="689"/>
      <c r="AD10" s="689"/>
      <c r="AE10" s="689"/>
      <c r="AF10" s="689"/>
      <c r="AG10" s="689"/>
      <c r="AH10" s="689"/>
      <c r="AI10" s="689"/>
      <c r="AJ10" s="689"/>
      <c r="AK10" s="689"/>
      <c r="AL10" s="689"/>
      <c r="AM10" s="689"/>
      <c r="AN10" s="689"/>
    </row>
    <row r="11" spans="2:42" s="45" customFormat="1" x14ac:dyDescent="0.4">
      <c r="Y11" s="525"/>
      <c r="Z11" s="525"/>
      <c r="AA11" s="525"/>
      <c r="AB11" s="525"/>
      <c r="AC11" s="525"/>
      <c r="AD11" s="525"/>
      <c r="AE11" s="525"/>
      <c r="AF11" s="525"/>
      <c r="AG11" s="525"/>
      <c r="AH11" s="525"/>
      <c r="AI11" s="525"/>
      <c r="AJ11" s="525"/>
      <c r="AK11" s="525"/>
      <c r="AL11" s="525"/>
      <c r="AM11" s="525"/>
      <c r="AN11" s="525"/>
    </row>
    <row r="12" spans="2:42" s="45" customFormat="1" x14ac:dyDescent="0.4">
      <c r="C12" s="217" t="s">
        <v>265</v>
      </c>
      <c r="D12" s="217"/>
    </row>
    <row r="13" spans="2:42" s="87" customFormat="1" ht="14.25" thickBot="1" x14ac:dyDescent="0.45">
      <c r="N13" s="546"/>
      <c r="O13" s="546"/>
      <c r="AB13" s="535" t="s">
        <v>266</v>
      </c>
      <c r="AC13" s="536"/>
      <c r="AD13" s="536"/>
      <c r="AE13" s="536"/>
      <c r="AF13" s="536"/>
      <c r="AG13" s="536"/>
      <c r="AH13" s="536"/>
      <c r="AI13" s="547"/>
      <c r="AJ13" s="535"/>
      <c r="AK13" s="536"/>
      <c r="AL13" s="536"/>
      <c r="AM13" s="536"/>
      <c r="AN13" s="547"/>
    </row>
    <row r="14" spans="2:42" s="45" customFormat="1" ht="14.25" customHeight="1" x14ac:dyDescent="0.4">
      <c r="B14" s="738" t="s">
        <v>156</v>
      </c>
      <c r="C14" s="729" t="s">
        <v>157</v>
      </c>
      <c r="D14" s="730"/>
      <c r="E14" s="730"/>
      <c r="F14" s="730"/>
      <c r="G14" s="730"/>
      <c r="H14" s="730"/>
      <c r="I14" s="730"/>
      <c r="J14" s="730"/>
      <c r="K14" s="730"/>
      <c r="L14" s="741"/>
      <c r="M14" s="701" t="s">
        <v>400</v>
      </c>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3"/>
    </row>
    <row r="15" spans="2:42" s="45" customFormat="1" ht="14.25" customHeight="1" x14ac:dyDescent="0.4">
      <c r="B15" s="739"/>
      <c r="C15" s="587" t="s">
        <v>158</v>
      </c>
      <c r="D15" s="588"/>
      <c r="E15" s="588"/>
      <c r="F15" s="588"/>
      <c r="G15" s="588"/>
      <c r="H15" s="588"/>
      <c r="I15" s="588"/>
      <c r="J15" s="588"/>
      <c r="K15" s="588"/>
      <c r="L15" s="588"/>
      <c r="M15" s="704" t="s">
        <v>399</v>
      </c>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6"/>
    </row>
    <row r="16" spans="2:42" s="45" customFormat="1" ht="13.5" customHeight="1" x14ac:dyDescent="0.4">
      <c r="B16" s="739"/>
      <c r="C16" s="576" t="s">
        <v>159</v>
      </c>
      <c r="D16" s="538"/>
      <c r="E16" s="538"/>
      <c r="F16" s="538"/>
      <c r="G16" s="538"/>
      <c r="H16" s="538"/>
      <c r="I16" s="538"/>
      <c r="J16" s="538"/>
      <c r="K16" s="538"/>
      <c r="L16" s="539"/>
      <c r="M16" s="535" t="s">
        <v>160</v>
      </c>
      <c r="N16" s="536"/>
      <c r="O16" s="536"/>
      <c r="P16" s="536"/>
      <c r="Q16" s="694">
        <v>231</v>
      </c>
      <c r="R16" s="694"/>
      <c r="S16" s="694"/>
      <c r="T16" s="47" t="s">
        <v>161</v>
      </c>
      <c r="U16" s="695" t="s">
        <v>401</v>
      </c>
      <c r="V16" s="695"/>
      <c r="W16" s="695"/>
      <c r="X16" s="47" t="s">
        <v>162</v>
      </c>
      <c r="Y16" s="538"/>
      <c r="Z16" s="538"/>
      <c r="AA16" s="538"/>
      <c r="AB16" s="538"/>
      <c r="AC16" s="538"/>
      <c r="AD16" s="538"/>
      <c r="AE16" s="538"/>
      <c r="AF16" s="538"/>
      <c r="AG16" s="538"/>
      <c r="AH16" s="538"/>
      <c r="AI16" s="538"/>
      <c r="AJ16" s="538"/>
      <c r="AK16" s="538"/>
      <c r="AL16" s="538"/>
      <c r="AM16" s="538"/>
      <c r="AN16" s="696"/>
    </row>
    <row r="17" spans="2:42" s="45" customFormat="1" ht="13.5" customHeight="1" x14ac:dyDescent="0.4">
      <c r="B17" s="739"/>
      <c r="C17" s="587"/>
      <c r="D17" s="588"/>
      <c r="E17" s="588"/>
      <c r="F17" s="588"/>
      <c r="G17" s="588"/>
      <c r="H17" s="588"/>
      <c r="I17" s="588"/>
      <c r="J17" s="588"/>
      <c r="K17" s="588"/>
      <c r="L17" s="589"/>
      <c r="M17" s="697" t="s">
        <v>402</v>
      </c>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9"/>
    </row>
    <row r="18" spans="2:42" s="45" customFormat="1" ht="13.5" customHeight="1" x14ac:dyDescent="0.4">
      <c r="B18" s="739"/>
      <c r="C18" s="580"/>
      <c r="D18" s="581"/>
      <c r="E18" s="581"/>
      <c r="F18" s="581"/>
      <c r="G18" s="581"/>
      <c r="H18" s="581"/>
      <c r="I18" s="581"/>
      <c r="J18" s="581"/>
      <c r="K18" s="581"/>
      <c r="L18" s="582"/>
      <c r="M18" s="543" t="s">
        <v>403</v>
      </c>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700"/>
    </row>
    <row r="19" spans="2:42" s="45" customFormat="1" ht="14.25" customHeight="1" x14ac:dyDescent="0.4">
      <c r="B19" s="739"/>
      <c r="C19" s="554" t="s">
        <v>164</v>
      </c>
      <c r="D19" s="555"/>
      <c r="E19" s="555"/>
      <c r="F19" s="555"/>
      <c r="G19" s="555"/>
      <c r="H19" s="555"/>
      <c r="I19" s="555"/>
      <c r="J19" s="555"/>
      <c r="K19" s="555"/>
      <c r="L19" s="556"/>
      <c r="M19" s="529" t="s">
        <v>165</v>
      </c>
      <c r="N19" s="530"/>
      <c r="O19" s="530"/>
      <c r="P19" s="530"/>
      <c r="Q19" s="531"/>
      <c r="R19" s="707" t="s">
        <v>404</v>
      </c>
      <c r="S19" s="708"/>
      <c r="T19" s="708"/>
      <c r="U19" s="708"/>
      <c r="V19" s="708"/>
      <c r="W19" s="708"/>
      <c r="X19" s="708"/>
      <c r="Y19" s="708"/>
      <c r="Z19" s="708"/>
      <c r="AA19" s="709"/>
      <c r="AB19" s="535" t="s">
        <v>166</v>
      </c>
      <c r="AC19" s="536"/>
      <c r="AD19" s="536"/>
      <c r="AE19" s="536"/>
      <c r="AF19" s="547"/>
      <c r="AG19" s="707" t="s">
        <v>404</v>
      </c>
      <c r="AH19" s="533"/>
      <c r="AI19" s="533"/>
      <c r="AJ19" s="533"/>
      <c r="AK19" s="533"/>
      <c r="AL19" s="533"/>
      <c r="AM19" s="533"/>
      <c r="AN19" s="710"/>
    </row>
    <row r="20" spans="2:42" ht="14.25" customHeight="1" x14ac:dyDescent="0.15">
      <c r="B20" s="739"/>
      <c r="C20" s="557" t="s">
        <v>268</v>
      </c>
      <c r="D20" s="557"/>
      <c r="E20" s="557"/>
      <c r="F20" s="557"/>
      <c r="G20" s="557"/>
      <c r="H20" s="557"/>
      <c r="I20" s="557"/>
      <c r="J20" s="557"/>
      <c r="K20" s="557"/>
      <c r="L20" s="557"/>
      <c r="M20" s="711" t="s">
        <v>405</v>
      </c>
      <c r="N20" s="712"/>
      <c r="O20" s="712"/>
      <c r="P20" s="712"/>
      <c r="Q20" s="712"/>
      <c r="R20" s="712"/>
      <c r="S20" s="712"/>
      <c r="T20" s="712"/>
      <c r="U20" s="713"/>
      <c r="V20" s="558" t="s">
        <v>167</v>
      </c>
      <c r="W20" s="559"/>
      <c r="X20" s="559"/>
      <c r="Y20" s="559"/>
      <c r="Z20" s="559"/>
      <c r="AA20" s="560"/>
      <c r="AB20" s="714" t="s">
        <v>406</v>
      </c>
      <c r="AC20" s="715"/>
      <c r="AD20" s="715"/>
      <c r="AE20" s="715"/>
      <c r="AF20" s="715"/>
      <c r="AG20" s="715"/>
      <c r="AH20" s="715"/>
      <c r="AI20" s="715"/>
      <c r="AJ20" s="715"/>
      <c r="AK20" s="715"/>
      <c r="AL20" s="715"/>
      <c r="AM20" s="715"/>
      <c r="AN20" s="716"/>
      <c r="AP20" s="8"/>
    </row>
    <row r="21" spans="2:42" ht="14.25" customHeight="1" x14ac:dyDescent="0.15">
      <c r="B21" s="739"/>
      <c r="C21" s="557" t="s">
        <v>269</v>
      </c>
      <c r="D21" s="557"/>
      <c r="E21" s="557"/>
      <c r="F21" s="557"/>
      <c r="G21" s="557"/>
      <c r="H21" s="557"/>
      <c r="I21" s="557"/>
      <c r="J21" s="561"/>
      <c r="K21" s="561"/>
      <c r="L21" s="562"/>
      <c r="M21" s="558" t="s">
        <v>168</v>
      </c>
      <c r="N21" s="559"/>
      <c r="O21" s="559"/>
      <c r="P21" s="559"/>
      <c r="Q21" s="560"/>
      <c r="R21" s="717" t="s">
        <v>407</v>
      </c>
      <c r="S21" s="718"/>
      <c r="T21" s="718"/>
      <c r="U21" s="718"/>
      <c r="V21" s="718"/>
      <c r="W21" s="718"/>
      <c r="X21" s="718"/>
      <c r="Y21" s="718"/>
      <c r="Z21" s="718"/>
      <c r="AA21" s="719"/>
      <c r="AB21" s="559" t="s">
        <v>169</v>
      </c>
      <c r="AC21" s="559"/>
      <c r="AD21" s="559"/>
      <c r="AE21" s="559"/>
      <c r="AF21" s="560"/>
      <c r="AG21" s="717" t="s">
        <v>408</v>
      </c>
      <c r="AH21" s="718"/>
      <c r="AI21" s="718"/>
      <c r="AJ21" s="718"/>
      <c r="AK21" s="718"/>
      <c r="AL21" s="718"/>
      <c r="AM21" s="718"/>
      <c r="AN21" s="720"/>
      <c r="AP21" s="8"/>
    </row>
    <row r="22" spans="2:42" ht="13.5" customHeight="1" x14ac:dyDescent="0.15">
      <c r="B22" s="739"/>
      <c r="C22" s="566" t="s">
        <v>170</v>
      </c>
      <c r="D22" s="566"/>
      <c r="E22" s="566"/>
      <c r="F22" s="566"/>
      <c r="G22" s="566"/>
      <c r="H22" s="566"/>
      <c r="I22" s="566"/>
      <c r="J22" s="567"/>
      <c r="K22" s="567"/>
      <c r="L22" s="567"/>
      <c r="M22" s="535" t="s">
        <v>160</v>
      </c>
      <c r="N22" s="536"/>
      <c r="O22" s="536"/>
      <c r="P22" s="536"/>
      <c r="Q22" s="694">
        <v>232</v>
      </c>
      <c r="R22" s="694"/>
      <c r="S22" s="694"/>
      <c r="T22" s="47" t="s">
        <v>161</v>
      </c>
      <c r="U22" s="695" t="s">
        <v>409</v>
      </c>
      <c r="V22" s="695"/>
      <c r="W22" s="695"/>
      <c r="X22" s="47" t="s">
        <v>162</v>
      </c>
      <c r="Y22" s="538"/>
      <c r="Z22" s="538"/>
      <c r="AA22" s="538"/>
      <c r="AB22" s="538"/>
      <c r="AC22" s="538"/>
      <c r="AD22" s="538"/>
      <c r="AE22" s="538"/>
      <c r="AF22" s="538"/>
      <c r="AG22" s="538"/>
      <c r="AH22" s="538"/>
      <c r="AI22" s="538"/>
      <c r="AJ22" s="538"/>
      <c r="AK22" s="538"/>
      <c r="AL22" s="538"/>
      <c r="AM22" s="538"/>
      <c r="AN22" s="696"/>
      <c r="AP22" s="8"/>
    </row>
    <row r="23" spans="2:42" ht="14.25" customHeight="1" x14ac:dyDescent="0.15">
      <c r="B23" s="739"/>
      <c r="C23" s="566"/>
      <c r="D23" s="566"/>
      <c r="E23" s="566"/>
      <c r="F23" s="566"/>
      <c r="G23" s="566"/>
      <c r="H23" s="566"/>
      <c r="I23" s="566"/>
      <c r="J23" s="567"/>
      <c r="K23" s="567"/>
      <c r="L23" s="567"/>
      <c r="M23" s="697" t="s">
        <v>410</v>
      </c>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9"/>
      <c r="AP23" s="8"/>
    </row>
    <row r="24" spans="2:42" ht="14.25" thickBot="1" x14ac:dyDescent="0.2">
      <c r="B24" s="740"/>
      <c r="C24" s="721"/>
      <c r="D24" s="721"/>
      <c r="E24" s="721"/>
      <c r="F24" s="721"/>
      <c r="G24" s="721"/>
      <c r="H24" s="721"/>
      <c r="I24" s="721"/>
      <c r="J24" s="722"/>
      <c r="K24" s="722"/>
      <c r="L24" s="722"/>
      <c r="M24" s="723"/>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5"/>
      <c r="AP24" s="8"/>
    </row>
    <row r="25" spans="2:42" ht="14.25" customHeight="1" x14ac:dyDescent="0.15">
      <c r="B25" s="726" t="s">
        <v>270</v>
      </c>
      <c r="C25" s="729" t="s">
        <v>171</v>
      </c>
      <c r="D25" s="730"/>
      <c r="E25" s="730"/>
      <c r="F25" s="730"/>
      <c r="G25" s="730"/>
      <c r="H25" s="730"/>
      <c r="I25" s="730"/>
      <c r="J25" s="730"/>
      <c r="K25" s="730"/>
      <c r="L25" s="731"/>
      <c r="M25" s="732" t="s">
        <v>411</v>
      </c>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4"/>
      <c r="AP25" s="8"/>
    </row>
    <row r="26" spans="2:42" ht="14.25" customHeight="1" x14ac:dyDescent="0.15">
      <c r="B26" s="727"/>
      <c r="C26" s="580" t="s">
        <v>172</v>
      </c>
      <c r="D26" s="581"/>
      <c r="E26" s="581"/>
      <c r="F26" s="581"/>
      <c r="G26" s="581"/>
      <c r="H26" s="581"/>
      <c r="I26" s="581"/>
      <c r="J26" s="581"/>
      <c r="K26" s="581"/>
      <c r="L26" s="582"/>
      <c r="M26" s="735" t="s">
        <v>412</v>
      </c>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7"/>
      <c r="AP26" s="8"/>
    </row>
    <row r="27" spans="2:42" ht="13.5" customHeight="1" x14ac:dyDescent="0.15">
      <c r="B27" s="727"/>
      <c r="C27" s="566" t="s">
        <v>271</v>
      </c>
      <c r="D27" s="566"/>
      <c r="E27" s="566"/>
      <c r="F27" s="566"/>
      <c r="G27" s="566"/>
      <c r="H27" s="566"/>
      <c r="I27" s="566"/>
      <c r="J27" s="566"/>
      <c r="K27" s="566"/>
      <c r="L27" s="566"/>
      <c r="M27" s="535" t="s">
        <v>160</v>
      </c>
      <c r="N27" s="536"/>
      <c r="O27" s="536"/>
      <c r="P27" s="536"/>
      <c r="Q27" s="694">
        <v>231</v>
      </c>
      <c r="R27" s="694"/>
      <c r="S27" s="694"/>
      <c r="T27" s="47" t="s">
        <v>161</v>
      </c>
      <c r="U27" s="742" t="s">
        <v>413</v>
      </c>
      <c r="V27" s="742"/>
      <c r="W27" s="742"/>
      <c r="X27" s="47" t="s">
        <v>162</v>
      </c>
      <c r="Y27" s="538"/>
      <c r="Z27" s="538"/>
      <c r="AA27" s="538"/>
      <c r="AB27" s="538"/>
      <c r="AC27" s="538"/>
      <c r="AD27" s="538"/>
      <c r="AE27" s="538"/>
      <c r="AF27" s="538"/>
      <c r="AG27" s="538"/>
      <c r="AH27" s="538"/>
      <c r="AI27" s="538"/>
      <c r="AJ27" s="538"/>
      <c r="AK27" s="538"/>
      <c r="AL27" s="538"/>
      <c r="AM27" s="538"/>
      <c r="AN27" s="696"/>
      <c r="AP27" s="8"/>
    </row>
    <row r="28" spans="2:42" ht="14.25" customHeight="1" x14ac:dyDescent="0.15">
      <c r="B28" s="727"/>
      <c r="C28" s="566"/>
      <c r="D28" s="566"/>
      <c r="E28" s="566"/>
      <c r="F28" s="566"/>
      <c r="G28" s="566"/>
      <c r="H28" s="566"/>
      <c r="I28" s="566"/>
      <c r="J28" s="566"/>
      <c r="K28" s="566"/>
      <c r="L28" s="566"/>
      <c r="M28" s="697" t="s">
        <v>414</v>
      </c>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9"/>
      <c r="AP28" s="8"/>
    </row>
    <row r="29" spans="2:42" x14ac:dyDescent="0.15">
      <c r="B29" s="727"/>
      <c r="C29" s="566"/>
      <c r="D29" s="566"/>
      <c r="E29" s="566"/>
      <c r="F29" s="566"/>
      <c r="G29" s="566"/>
      <c r="H29" s="566"/>
      <c r="I29" s="566"/>
      <c r="J29" s="566"/>
      <c r="K29" s="566"/>
      <c r="L29" s="566"/>
      <c r="M29" s="570"/>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743"/>
      <c r="AP29" s="8"/>
    </row>
    <row r="30" spans="2:42" ht="14.25" customHeight="1" x14ac:dyDescent="0.15">
      <c r="B30" s="727"/>
      <c r="C30" s="566" t="s">
        <v>164</v>
      </c>
      <c r="D30" s="566"/>
      <c r="E30" s="566"/>
      <c r="F30" s="566"/>
      <c r="G30" s="566"/>
      <c r="H30" s="566"/>
      <c r="I30" s="566"/>
      <c r="J30" s="566"/>
      <c r="K30" s="566"/>
      <c r="L30" s="566"/>
      <c r="M30" s="529" t="s">
        <v>165</v>
      </c>
      <c r="N30" s="530"/>
      <c r="O30" s="530"/>
      <c r="P30" s="530"/>
      <c r="Q30" s="531"/>
      <c r="R30" s="707" t="s">
        <v>415</v>
      </c>
      <c r="S30" s="708"/>
      <c r="T30" s="708"/>
      <c r="U30" s="708"/>
      <c r="V30" s="708"/>
      <c r="W30" s="708"/>
      <c r="X30" s="708"/>
      <c r="Y30" s="708"/>
      <c r="Z30" s="708"/>
      <c r="AA30" s="709"/>
      <c r="AB30" s="535" t="s">
        <v>166</v>
      </c>
      <c r="AC30" s="536"/>
      <c r="AD30" s="536"/>
      <c r="AE30" s="536"/>
      <c r="AF30" s="547"/>
      <c r="AG30" s="707" t="s">
        <v>415</v>
      </c>
      <c r="AH30" s="708"/>
      <c r="AI30" s="708"/>
      <c r="AJ30" s="708"/>
      <c r="AK30" s="708"/>
      <c r="AL30" s="708"/>
      <c r="AM30" s="708"/>
      <c r="AN30" s="744"/>
      <c r="AP30" s="8"/>
    </row>
    <row r="31" spans="2:42" ht="13.5" customHeight="1" x14ac:dyDescent="0.15">
      <c r="B31" s="727"/>
      <c r="C31" s="745" t="s">
        <v>272</v>
      </c>
      <c r="D31" s="745"/>
      <c r="E31" s="745"/>
      <c r="F31" s="745"/>
      <c r="G31" s="745"/>
      <c r="H31" s="745"/>
      <c r="I31" s="745"/>
      <c r="J31" s="745"/>
      <c r="K31" s="745"/>
      <c r="L31" s="745"/>
      <c r="M31" s="746" t="s">
        <v>160</v>
      </c>
      <c r="N31" s="747"/>
      <c r="O31" s="747"/>
      <c r="P31" s="747"/>
      <c r="Q31" s="747"/>
      <c r="R31" s="747"/>
      <c r="S31" s="747"/>
      <c r="T31" s="104" t="s">
        <v>161</v>
      </c>
      <c r="U31" s="747"/>
      <c r="V31" s="747"/>
      <c r="W31" s="747"/>
      <c r="X31" s="104" t="s">
        <v>162</v>
      </c>
      <c r="Y31" s="748"/>
      <c r="Z31" s="748"/>
      <c r="AA31" s="748"/>
      <c r="AB31" s="748"/>
      <c r="AC31" s="748"/>
      <c r="AD31" s="748"/>
      <c r="AE31" s="748"/>
      <c r="AF31" s="748"/>
      <c r="AG31" s="748"/>
      <c r="AH31" s="748"/>
      <c r="AI31" s="748"/>
      <c r="AJ31" s="748"/>
      <c r="AK31" s="748"/>
      <c r="AL31" s="748"/>
      <c r="AM31" s="748"/>
      <c r="AN31" s="749"/>
      <c r="AP31" s="8"/>
    </row>
    <row r="32" spans="2:42" ht="14.25" customHeight="1" x14ac:dyDescent="0.15">
      <c r="B32" s="727"/>
      <c r="C32" s="745"/>
      <c r="D32" s="745"/>
      <c r="E32" s="745"/>
      <c r="F32" s="745"/>
      <c r="G32" s="745"/>
      <c r="H32" s="745"/>
      <c r="I32" s="745"/>
      <c r="J32" s="745"/>
      <c r="K32" s="745"/>
      <c r="L32" s="745"/>
      <c r="M32" s="750" t="s">
        <v>163</v>
      </c>
      <c r="N32" s="751"/>
      <c r="O32" s="751"/>
      <c r="P32" s="751"/>
      <c r="Q32" s="105"/>
      <c r="R32" s="751"/>
      <c r="S32" s="751"/>
      <c r="T32" s="751"/>
      <c r="U32" s="751"/>
      <c r="V32" s="751"/>
      <c r="W32" s="751"/>
      <c r="X32" s="752"/>
      <c r="Y32" s="752"/>
      <c r="Z32" s="752"/>
      <c r="AA32" s="752"/>
      <c r="AB32" s="752"/>
      <c r="AC32" s="752"/>
      <c r="AD32" s="752"/>
      <c r="AE32" s="752"/>
      <c r="AF32" s="752"/>
      <c r="AG32" s="752"/>
      <c r="AH32" s="752"/>
      <c r="AI32" s="752"/>
      <c r="AJ32" s="752"/>
      <c r="AK32" s="752"/>
      <c r="AL32" s="752"/>
      <c r="AM32" s="752"/>
      <c r="AN32" s="753"/>
      <c r="AP32" s="8"/>
    </row>
    <row r="33" spans="2:42" x14ac:dyDescent="0.15">
      <c r="B33" s="727"/>
      <c r="C33" s="745"/>
      <c r="D33" s="745"/>
      <c r="E33" s="745"/>
      <c r="F33" s="745"/>
      <c r="G33" s="745"/>
      <c r="H33" s="745"/>
      <c r="I33" s="745"/>
      <c r="J33" s="745"/>
      <c r="K33" s="745"/>
      <c r="L33" s="745"/>
      <c r="M33" s="754"/>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6"/>
      <c r="AP33" s="8"/>
    </row>
    <row r="34" spans="2:42" ht="14.25" customHeight="1" x14ac:dyDescent="0.15">
      <c r="B34" s="727"/>
      <c r="C34" s="757" t="s">
        <v>164</v>
      </c>
      <c r="D34" s="757"/>
      <c r="E34" s="757"/>
      <c r="F34" s="757"/>
      <c r="G34" s="757"/>
      <c r="H34" s="757"/>
      <c r="I34" s="757"/>
      <c r="J34" s="757"/>
      <c r="K34" s="757"/>
      <c r="L34" s="757"/>
      <c r="M34" s="758" t="s">
        <v>165</v>
      </c>
      <c r="N34" s="759"/>
      <c r="O34" s="759"/>
      <c r="P34" s="759"/>
      <c r="Q34" s="760"/>
      <c r="R34" s="761"/>
      <c r="S34" s="762"/>
      <c r="T34" s="762"/>
      <c r="U34" s="762"/>
      <c r="V34" s="762"/>
      <c r="W34" s="762"/>
      <c r="X34" s="762"/>
      <c r="Y34" s="762"/>
      <c r="Z34" s="762"/>
      <c r="AA34" s="763"/>
      <c r="AB34" s="746" t="s">
        <v>166</v>
      </c>
      <c r="AC34" s="747"/>
      <c r="AD34" s="747"/>
      <c r="AE34" s="747"/>
      <c r="AF34" s="764"/>
      <c r="AG34" s="761"/>
      <c r="AH34" s="762"/>
      <c r="AI34" s="762"/>
      <c r="AJ34" s="762"/>
      <c r="AK34" s="762"/>
      <c r="AL34" s="762"/>
      <c r="AM34" s="762"/>
      <c r="AN34" s="765"/>
      <c r="AP34" s="8"/>
    </row>
    <row r="35" spans="2:42" ht="14.25" customHeight="1" x14ac:dyDescent="0.15">
      <c r="B35" s="727"/>
      <c r="C35" s="566" t="s">
        <v>173</v>
      </c>
      <c r="D35" s="566"/>
      <c r="E35" s="566"/>
      <c r="F35" s="566"/>
      <c r="G35" s="566"/>
      <c r="H35" s="566"/>
      <c r="I35" s="566"/>
      <c r="J35" s="566"/>
      <c r="K35" s="566"/>
      <c r="L35" s="566"/>
      <c r="M35" s="766" t="s">
        <v>416</v>
      </c>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7"/>
      <c r="AP35" s="8"/>
    </row>
    <row r="36" spans="2:42" ht="13.5" customHeight="1" x14ac:dyDescent="0.15">
      <c r="B36" s="727"/>
      <c r="C36" s="566" t="s">
        <v>174</v>
      </c>
      <c r="D36" s="566"/>
      <c r="E36" s="566"/>
      <c r="F36" s="566"/>
      <c r="G36" s="566"/>
      <c r="H36" s="566"/>
      <c r="I36" s="566"/>
      <c r="J36" s="566"/>
      <c r="K36" s="566"/>
      <c r="L36" s="566"/>
      <c r="M36" s="535" t="s">
        <v>160</v>
      </c>
      <c r="N36" s="536"/>
      <c r="O36" s="536"/>
      <c r="P36" s="536"/>
      <c r="Q36" s="694">
        <v>244</v>
      </c>
      <c r="R36" s="694"/>
      <c r="S36" s="694"/>
      <c r="T36" s="47" t="s">
        <v>161</v>
      </c>
      <c r="U36" s="695" t="s">
        <v>417</v>
      </c>
      <c r="V36" s="695"/>
      <c r="W36" s="695"/>
      <c r="X36" s="47" t="s">
        <v>162</v>
      </c>
      <c r="Y36" s="538"/>
      <c r="Z36" s="538"/>
      <c r="AA36" s="538"/>
      <c r="AB36" s="538"/>
      <c r="AC36" s="538"/>
      <c r="AD36" s="538"/>
      <c r="AE36" s="538"/>
      <c r="AF36" s="538"/>
      <c r="AG36" s="538"/>
      <c r="AH36" s="538"/>
      <c r="AI36" s="538"/>
      <c r="AJ36" s="538"/>
      <c r="AK36" s="538"/>
      <c r="AL36" s="538"/>
      <c r="AM36" s="538"/>
      <c r="AN36" s="696"/>
      <c r="AP36" s="8"/>
    </row>
    <row r="37" spans="2:42" ht="14.25" customHeight="1" x14ac:dyDescent="0.15">
      <c r="B37" s="727"/>
      <c r="C37" s="566"/>
      <c r="D37" s="566"/>
      <c r="E37" s="566"/>
      <c r="F37" s="566"/>
      <c r="G37" s="566"/>
      <c r="H37" s="566"/>
      <c r="I37" s="566"/>
      <c r="J37" s="566"/>
      <c r="K37" s="566"/>
      <c r="L37" s="566"/>
      <c r="M37" s="697" t="s">
        <v>418</v>
      </c>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9"/>
      <c r="AP37" s="8"/>
    </row>
    <row r="38" spans="2:42" ht="14.25" thickBot="1" x14ac:dyDescent="0.2">
      <c r="B38" s="728"/>
      <c r="C38" s="721"/>
      <c r="D38" s="721"/>
      <c r="E38" s="721"/>
      <c r="F38" s="721"/>
      <c r="G38" s="721"/>
      <c r="H38" s="721"/>
      <c r="I38" s="721"/>
      <c r="J38" s="721"/>
      <c r="K38" s="721"/>
      <c r="L38" s="721"/>
      <c r="M38" s="723"/>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5"/>
      <c r="AP38" s="8"/>
    </row>
    <row r="39" spans="2:42" ht="13.5" customHeight="1" x14ac:dyDescent="0.15">
      <c r="B39" s="574" t="s">
        <v>273</v>
      </c>
      <c r="C39" s="628" t="s">
        <v>175</v>
      </c>
      <c r="D39" s="629"/>
      <c r="E39" s="629"/>
      <c r="F39" s="629"/>
      <c r="G39" s="629"/>
      <c r="H39" s="629"/>
      <c r="I39" s="629"/>
      <c r="J39" s="629"/>
      <c r="K39" s="629"/>
      <c r="L39" s="629"/>
      <c r="M39" s="629"/>
      <c r="N39" s="682"/>
      <c r="O39" s="797" t="s">
        <v>176</v>
      </c>
      <c r="P39" s="798"/>
      <c r="Q39" s="799" t="s">
        <v>274</v>
      </c>
      <c r="R39" s="629"/>
      <c r="S39" s="629"/>
      <c r="T39" s="629"/>
      <c r="U39" s="769"/>
      <c r="V39" s="677" t="s">
        <v>177</v>
      </c>
      <c r="W39" s="678"/>
      <c r="X39" s="678"/>
      <c r="Y39" s="678"/>
      <c r="Z39" s="678"/>
      <c r="AA39" s="678"/>
      <c r="AB39" s="678"/>
      <c r="AC39" s="678"/>
      <c r="AD39" s="679"/>
      <c r="AE39" s="628" t="s">
        <v>178</v>
      </c>
      <c r="AF39" s="629"/>
      <c r="AG39" s="629"/>
      <c r="AH39" s="629"/>
      <c r="AI39" s="629"/>
      <c r="AJ39" s="628" t="s">
        <v>179</v>
      </c>
      <c r="AK39" s="629"/>
      <c r="AL39" s="629"/>
      <c r="AM39" s="629"/>
      <c r="AN39" s="769"/>
      <c r="AP39" s="8"/>
    </row>
    <row r="40" spans="2:42" ht="14.25" customHeight="1" x14ac:dyDescent="0.15">
      <c r="B40" s="574"/>
      <c r="C40" s="628"/>
      <c r="D40" s="629"/>
      <c r="E40" s="629"/>
      <c r="F40" s="629"/>
      <c r="G40" s="629"/>
      <c r="H40" s="629"/>
      <c r="I40" s="629"/>
      <c r="J40" s="629"/>
      <c r="K40" s="629"/>
      <c r="L40" s="629"/>
      <c r="M40" s="629"/>
      <c r="N40" s="682"/>
      <c r="O40" s="685"/>
      <c r="P40" s="686"/>
      <c r="Q40" s="622" t="s">
        <v>180</v>
      </c>
      <c r="R40" s="623"/>
      <c r="S40" s="623"/>
      <c r="T40" s="623"/>
      <c r="U40" s="624"/>
      <c r="V40" s="625"/>
      <c r="W40" s="626"/>
      <c r="X40" s="626"/>
      <c r="Y40" s="626"/>
      <c r="Z40" s="626"/>
      <c r="AA40" s="626"/>
      <c r="AB40" s="626"/>
      <c r="AC40" s="626"/>
      <c r="AD40" s="627"/>
      <c r="AE40" s="628" t="s">
        <v>180</v>
      </c>
      <c r="AF40" s="629"/>
      <c r="AG40" s="629"/>
      <c r="AH40" s="629"/>
      <c r="AI40" s="629"/>
      <c r="AJ40" s="630" t="s">
        <v>181</v>
      </c>
      <c r="AK40" s="623"/>
      <c r="AL40" s="623"/>
      <c r="AM40" s="623"/>
      <c r="AN40" s="624"/>
      <c r="AP40" s="8"/>
    </row>
    <row r="41" spans="2:42" ht="14.25" customHeight="1" x14ac:dyDescent="0.15">
      <c r="B41" s="574"/>
      <c r="C41" s="584" t="s">
        <v>275</v>
      </c>
      <c r="D41" s="50"/>
      <c r="E41" s="616" t="s">
        <v>276</v>
      </c>
      <c r="F41" s="616"/>
      <c r="G41" s="616"/>
      <c r="H41" s="616"/>
      <c r="I41" s="616"/>
      <c r="J41" s="616"/>
      <c r="K41" s="616"/>
      <c r="L41" s="616"/>
      <c r="M41" s="616"/>
      <c r="N41" s="618"/>
      <c r="O41" s="770" t="s">
        <v>419</v>
      </c>
      <c r="P41" s="771"/>
      <c r="Q41" s="772">
        <v>43922</v>
      </c>
      <c r="R41" s="773"/>
      <c r="S41" s="773"/>
      <c r="T41" s="773"/>
      <c r="U41" s="774"/>
      <c r="V41" s="51" t="s">
        <v>10</v>
      </c>
      <c r="W41" s="614" t="s">
        <v>182</v>
      </c>
      <c r="X41" s="614"/>
      <c r="Y41" s="106" t="s">
        <v>152</v>
      </c>
      <c r="Z41" s="614" t="s">
        <v>183</v>
      </c>
      <c r="AA41" s="614"/>
      <c r="AB41" s="52" t="s">
        <v>10</v>
      </c>
      <c r="AC41" s="614" t="s">
        <v>184</v>
      </c>
      <c r="AD41" s="615"/>
      <c r="AE41" s="768">
        <v>45078</v>
      </c>
      <c r="AF41" s="708"/>
      <c r="AG41" s="708"/>
      <c r="AH41" s="708"/>
      <c r="AI41" s="709"/>
      <c r="AJ41" s="775" t="s">
        <v>420</v>
      </c>
      <c r="AK41" s="776"/>
      <c r="AL41" s="776"/>
      <c r="AM41" s="776"/>
      <c r="AN41" s="777"/>
      <c r="AP41" s="8"/>
    </row>
    <row r="42" spans="2:42" ht="14.25" customHeight="1" x14ac:dyDescent="0.15">
      <c r="B42" s="574"/>
      <c r="C42" s="584"/>
      <c r="D42" s="50"/>
      <c r="E42" s="616" t="s">
        <v>277</v>
      </c>
      <c r="F42" s="617"/>
      <c r="G42" s="617"/>
      <c r="H42" s="617"/>
      <c r="I42" s="617"/>
      <c r="J42" s="617"/>
      <c r="K42" s="617"/>
      <c r="L42" s="617"/>
      <c r="M42" s="617"/>
      <c r="N42" s="618"/>
      <c r="O42" s="619"/>
      <c r="P42" s="620"/>
      <c r="Q42" s="619"/>
      <c r="R42" s="559"/>
      <c r="S42" s="559"/>
      <c r="T42" s="559"/>
      <c r="U42" s="560"/>
      <c r="V42" s="51" t="s">
        <v>10</v>
      </c>
      <c r="W42" s="614" t="s">
        <v>182</v>
      </c>
      <c r="X42" s="614"/>
      <c r="Y42" s="52" t="s">
        <v>10</v>
      </c>
      <c r="Z42" s="614" t="s">
        <v>183</v>
      </c>
      <c r="AA42" s="614"/>
      <c r="AB42" s="52" t="s">
        <v>10</v>
      </c>
      <c r="AC42" s="614" t="s">
        <v>184</v>
      </c>
      <c r="AD42" s="615"/>
      <c r="AE42" s="532"/>
      <c r="AF42" s="533"/>
      <c r="AG42" s="533"/>
      <c r="AH42" s="533"/>
      <c r="AI42" s="534"/>
      <c r="AJ42" s="563"/>
      <c r="AK42" s="564"/>
      <c r="AL42" s="564"/>
      <c r="AM42" s="564"/>
      <c r="AN42" s="565"/>
      <c r="AP42" s="8"/>
    </row>
    <row r="43" spans="2:42" ht="14.25" customHeight="1" x14ac:dyDescent="0.15">
      <c r="B43" s="574"/>
      <c r="C43" s="584"/>
      <c r="D43" s="50"/>
      <c r="E43" s="616" t="s">
        <v>278</v>
      </c>
      <c r="F43" s="617"/>
      <c r="G43" s="617"/>
      <c r="H43" s="617"/>
      <c r="I43" s="617"/>
      <c r="J43" s="617"/>
      <c r="K43" s="617"/>
      <c r="L43" s="617"/>
      <c r="M43" s="617"/>
      <c r="N43" s="618"/>
      <c r="O43" s="619"/>
      <c r="P43" s="620"/>
      <c r="Q43" s="619"/>
      <c r="R43" s="559"/>
      <c r="S43" s="559"/>
      <c r="T43" s="559"/>
      <c r="U43" s="560"/>
      <c r="V43" s="51" t="s">
        <v>10</v>
      </c>
      <c r="W43" s="614" t="s">
        <v>182</v>
      </c>
      <c r="X43" s="614"/>
      <c r="Y43" s="52" t="s">
        <v>10</v>
      </c>
      <c r="Z43" s="614" t="s">
        <v>183</v>
      </c>
      <c r="AA43" s="614"/>
      <c r="AB43" s="52" t="s">
        <v>10</v>
      </c>
      <c r="AC43" s="614" t="s">
        <v>184</v>
      </c>
      <c r="AD43" s="615"/>
      <c r="AE43" s="532"/>
      <c r="AF43" s="533"/>
      <c r="AG43" s="533"/>
      <c r="AH43" s="533"/>
      <c r="AI43" s="534"/>
      <c r="AJ43" s="563"/>
      <c r="AK43" s="564"/>
      <c r="AL43" s="564"/>
      <c r="AM43" s="564"/>
      <c r="AN43" s="565"/>
      <c r="AP43" s="8"/>
    </row>
    <row r="44" spans="2:42" ht="14.25" customHeight="1" x14ac:dyDescent="0.15">
      <c r="B44" s="574"/>
      <c r="C44" s="584"/>
      <c r="D44" s="50"/>
      <c r="E44" s="616" t="s">
        <v>279</v>
      </c>
      <c r="F44" s="617"/>
      <c r="G44" s="617"/>
      <c r="H44" s="617"/>
      <c r="I44" s="617"/>
      <c r="J44" s="617"/>
      <c r="K44" s="617"/>
      <c r="L44" s="617"/>
      <c r="M44" s="617"/>
      <c r="N44" s="618"/>
      <c r="O44" s="619"/>
      <c r="P44" s="620"/>
      <c r="Q44" s="619"/>
      <c r="R44" s="559"/>
      <c r="S44" s="559"/>
      <c r="T44" s="559"/>
      <c r="U44" s="560"/>
      <c r="V44" s="51" t="s">
        <v>10</v>
      </c>
      <c r="W44" s="614" t="s">
        <v>182</v>
      </c>
      <c r="X44" s="614"/>
      <c r="Y44" s="52" t="s">
        <v>10</v>
      </c>
      <c r="Z44" s="614" t="s">
        <v>183</v>
      </c>
      <c r="AA44" s="614"/>
      <c r="AB44" s="52" t="s">
        <v>10</v>
      </c>
      <c r="AC44" s="614" t="s">
        <v>184</v>
      </c>
      <c r="AD44" s="615"/>
      <c r="AE44" s="532"/>
      <c r="AF44" s="533"/>
      <c r="AG44" s="533"/>
      <c r="AH44" s="533"/>
      <c r="AI44" s="534"/>
      <c r="AJ44" s="563"/>
      <c r="AK44" s="564"/>
      <c r="AL44" s="564"/>
      <c r="AM44" s="564"/>
      <c r="AN44" s="565"/>
      <c r="AP44" s="8"/>
    </row>
    <row r="45" spans="2:42" ht="14.25" customHeight="1" x14ac:dyDescent="0.15">
      <c r="B45" s="574"/>
      <c r="C45" s="584"/>
      <c r="D45" s="50"/>
      <c r="E45" s="616" t="s">
        <v>280</v>
      </c>
      <c r="F45" s="617"/>
      <c r="G45" s="617"/>
      <c r="H45" s="617"/>
      <c r="I45" s="617"/>
      <c r="J45" s="617"/>
      <c r="K45" s="617"/>
      <c r="L45" s="617"/>
      <c r="M45" s="617"/>
      <c r="N45" s="618"/>
      <c r="O45" s="619"/>
      <c r="P45" s="620"/>
      <c r="Q45" s="619"/>
      <c r="R45" s="559"/>
      <c r="S45" s="559"/>
      <c r="T45" s="559"/>
      <c r="U45" s="560"/>
      <c r="V45" s="51" t="s">
        <v>10</v>
      </c>
      <c r="W45" s="614" t="s">
        <v>182</v>
      </c>
      <c r="X45" s="614"/>
      <c r="Y45" s="52" t="s">
        <v>10</v>
      </c>
      <c r="Z45" s="614" t="s">
        <v>183</v>
      </c>
      <c r="AA45" s="614"/>
      <c r="AB45" s="52" t="s">
        <v>10</v>
      </c>
      <c r="AC45" s="614" t="s">
        <v>184</v>
      </c>
      <c r="AD45" s="615"/>
      <c r="AE45" s="532"/>
      <c r="AF45" s="533"/>
      <c r="AG45" s="533"/>
      <c r="AH45" s="533"/>
      <c r="AI45" s="534"/>
      <c r="AJ45" s="563"/>
      <c r="AK45" s="564"/>
      <c r="AL45" s="564"/>
      <c r="AM45" s="564"/>
      <c r="AN45" s="565"/>
      <c r="AP45" s="8"/>
    </row>
    <row r="46" spans="2:42" ht="14.25" customHeight="1" x14ac:dyDescent="0.15">
      <c r="B46" s="574"/>
      <c r="C46" s="584"/>
      <c r="D46" s="50"/>
      <c r="E46" s="616" t="s">
        <v>148</v>
      </c>
      <c r="F46" s="617"/>
      <c r="G46" s="617"/>
      <c r="H46" s="617"/>
      <c r="I46" s="617"/>
      <c r="J46" s="617"/>
      <c r="K46" s="617"/>
      <c r="L46" s="617"/>
      <c r="M46" s="617"/>
      <c r="N46" s="618"/>
      <c r="O46" s="619"/>
      <c r="P46" s="620"/>
      <c r="Q46" s="619"/>
      <c r="R46" s="559"/>
      <c r="S46" s="559"/>
      <c r="T46" s="559"/>
      <c r="U46" s="560"/>
      <c r="V46" s="51" t="s">
        <v>10</v>
      </c>
      <c r="W46" s="614" t="s">
        <v>182</v>
      </c>
      <c r="X46" s="614"/>
      <c r="Y46" s="52" t="s">
        <v>10</v>
      </c>
      <c r="Z46" s="614" t="s">
        <v>183</v>
      </c>
      <c r="AA46" s="614"/>
      <c r="AB46" s="52" t="s">
        <v>10</v>
      </c>
      <c r="AC46" s="614" t="s">
        <v>184</v>
      </c>
      <c r="AD46" s="615"/>
      <c r="AE46" s="532"/>
      <c r="AF46" s="533"/>
      <c r="AG46" s="533"/>
      <c r="AH46" s="533"/>
      <c r="AI46" s="534"/>
      <c r="AJ46" s="563"/>
      <c r="AK46" s="564"/>
      <c r="AL46" s="564"/>
      <c r="AM46" s="564"/>
      <c r="AN46" s="565"/>
      <c r="AP46" s="8"/>
    </row>
    <row r="47" spans="2:42" ht="14.25" customHeight="1" x14ac:dyDescent="0.15">
      <c r="B47" s="574"/>
      <c r="C47" s="584"/>
      <c r="D47" s="50"/>
      <c r="E47" s="616" t="s">
        <v>281</v>
      </c>
      <c r="F47" s="617"/>
      <c r="G47" s="617"/>
      <c r="H47" s="617"/>
      <c r="I47" s="617"/>
      <c r="J47" s="617"/>
      <c r="K47" s="617"/>
      <c r="L47" s="617"/>
      <c r="M47" s="617"/>
      <c r="N47" s="618"/>
      <c r="O47" s="619"/>
      <c r="P47" s="620"/>
      <c r="Q47" s="619"/>
      <c r="R47" s="559"/>
      <c r="S47" s="559"/>
      <c r="T47" s="559"/>
      <c r="U47" s="560"/>
      <c r="V47" s="51" t="s">
        <v>10</v>
      </c>
      <c r="W47" s="614" t="s">
        <v>182</v>
      </c>
      <c r="X47" s="614"/>
      <c r="Y47" s="52" t="s">
        <v>10</v>
      </c>
      <c r="Z47" s="614" t="s">
        <v>183</v>
      </c>
      <c r="AA47" s="614"/>
      <c r="AB47" s="52" t="s">
        <v>10</v>
      </c>
      <c r="AC47" s="614" t="s">
        <v>184</v>
      </c>
      <c r="AD47" s="615"/>
      <c r="AE47" s="532"/>
      <c r="AF47" s="533"/>
      <c r="AG47" s="533"/>
      <c r="AH47" s="533"/>
      <c r="AI47" s="534"/>
      <c r="AJ47" s="563"/>
      <c r="AK47" s="564"/>
      <c r="AL47" s="564"/>
      <c r="AM47" s="564"/>
      <c r="AN47" s="565"/>
      <c r="AP47" s="8"/>
    </row>
    <row r="48" spans="2:42" ht="14.25" customHeight="1" x14ac:dyDescent="0.15">
      <c r="B48" s="574"/>
      <c r="C48" s="584"/>
      <c r="D48" s="50"/>
      <c r="E48" s="616" t="s">
        <v>282</v>
      </c>
      <c r="F48" s="617"/>
      <c r="G48" s="617"/>
      <c r="H48" s="617"/>
      <c r="I48" s="617"/>
      <c r="J48" s="617"/>
      <c r="K48" s="617"/>
      <c r="L48" s="617"/>
      <c r="M48" s="617"/>
      <c r="N48" s="618"/>
      <c r="O48" s="619"/>
      <c r="P48" s="620"/>
      <c r="Q48" s="619"/>
      <c r="R48" s="559"/>
      <c r="S48" s="559"/>
      <c r="T48" s="559"/>
      <c r="U48" s="560"/>
      <c r="V48" s="51" t="s">
        <v>10</v>
      </c>
      <c r="W48" s="614" t="s">
        <v>182</v>
      </c>
      <c r="X48" s="614"/>
      <c r="Y48" s="52" t="s">
        <v>10</v>
      </c>
      <c r="Z48" s="614" t="s">
        <v>183</v>
      </c>
      <c r="AA48" s="614"/>
      <c r="AB48" s="52" t="s">
        <v>10</v>
      </c>
      <c r="AC48" s="614" t="s">
        <v>184</v>
      </c>
      <c r="AD48" s="615"/>
      <c r="AE48" s="532"/>
      <c r="AF48" s="533"/>
      <c r="AG48" s="533"/>
      <c r="AH48" s="533"/>
      <c r="AI48" s="534"/>
      <c r="AJ48" s="563"/>
      <c r="AK48" s="564"/>
      <c r="AL48" s="564"/>
      <c r="AM48" s="564"/>
      <c r="AN48" s="565"/>
      <c r="AP48" s="8"/>
    </row>
    <row r="49" spans="2:42" ht="14.25" customHeight="1" x14ac:dyDescent="0.15">
      <c r="B49" s="574"/>
      <c r="C49" s="584"/>
      <c r="D49" s="50"/>
      <c r="E49" s="616" t="s">
        <v>283</v>
      </c>
      <c r="F49" s="617"/>
      <c r="G49" s="617"/>
      <c r="H49" s="617"/>
      <c r="I49" s="617"/>
      <c r="J49" s="617"/>
      <c r="K49" s="617"/>
      <c r="L49" s="617"/>
      <c r="M49" s="617"/>
      <c r="N49" s="618"/>
      <c r="O49" s="619"/>
      <c r="P49" s="620"/>
      <c r="Q49" s="619"/>
      <c r="R49" s="559"/>
      <c r="S49" s="559"/>
      <c r="T49" s="559"/>
      <c r="U49" s="560"/>
      <c r="V49" s="51" t="s">
        <v>10</v>
      </c>
      <c r="W49" s="614" t="s">
        <v>182</v>
      </c>
      <c r="X49" s="614"/>
      <c r="Y49" s="52" t="s">
        <v>10</v>
      </c>
      <c r="Z49" s="614" t="s">
        <v>183</v>
      </c>
      <c r="AA49" s="614"/>
      <c r="AB49" s="52" t="s">
        <v>10</v>
      </c>
      <c r="AC49" s="614" t="s">
        <v>184</v>
      </c>
      <c r="AD49" s="615"/>
      <c r="AE49" s="532"/>
      <c r="AF49" s="533"/>
      <c r="AG49" s="533"/>
      <c r="AH49" s="533"/>
      <c r="AI49" s="534"/>
      <c r="AJ49" s="563"/>
      <c r="AK49" s="564"/>
      <c r="AL49" s="564"/>
      <c r="AM49" s="564"/>
      <c r="AN49" s="565"/>
      <c r="AP49" s="8"/>
    </row>
    <row r="50" spans="2:42" ht="14.25" customHeight="1" x14ac:dyDescent="0.15">
      <c r="B50" s="574"/>
      <c r="C50" s="584"/>
      <c r="D50" s="50"/>
      <c r="E50" s="616" t="s">
        <v>284</v>
      </c>
      <c r="F50" s="617"/>
      <c r="G50" s="617"/>
      <c r="H50" s="617"/>
      <c r="I50" s="617"/>
      <c r="J50" s="617"/>
      <c r="K50" s="617"/>
      <c r="L50" s="617"/>
      <c r="M50" s="617"/>
      <c r="N50" s="618"/>
      <c r="O50" s="619"/>
      <c r="P50" s="620"/>
      <c r="Q50" s="619"/>
      <c r="R50" s="559"/>
      <c r="S50" s="559"/>
      <c r="T50" s="559"/>
      <c r="U50" s="560"/>
      <c r="V50" s="51" t="s">
        <v>10</v>
      </c>
      <c r="W50" s="614" t="s">
        <v>182</v>
      </c>
      <c r="X50" s="614"/>
      <c r="Y50" s="52" t="s">
        <v>10</v>
      </c>
      <c r="Z50" s="614" t="s">
        <v>183</v>
      </c>
      <c r="AA50" s="614"/>
      <c r="AB50" s="52" t="s">
        <v>10</v>
      </c>
      <c r="AC50" s="614" t="s">
        <v>184</v>
      </c>
      <c r="AD50" s="615"/>
      <c r="AE50" s="532"/>
      <c r="AF50" s="533"/>
      <c r="AG50" s="533"/>
      <c r="AH50" s="533"/>
      <c r="AI50" s="534"/>
      <c r="AJ50" s="563"/>
      <c r="AK50" s="564"/>
      <c r="AL50" s="564"/>
      <c r="AM50" s="564"/>
      <c r="AN50" s="565"/>
      <c r="AP50" s="8"/>
    </row>
    <row r="51" spans="2:42" ht="14.25" customHeight="1" thickBot="1" x14ac:dyDescent="0.2">
      <c r="B51" s="574"/>
      <c r="C51" s="584"/>
      <c r="D51" s="75"/>
      <c r="E51" s="655" t="s">
        <v>285</v>
      </c>
      <c r="F51" s="656"/>
      <c r="G51" s="656"/>
      <c r="H51" s="656"/>
      <c r="I51" s="656"/>
      <c r="J51" s="656"/>
      <c r="K51" s="656"/>
      <c r="L51" s="656"/>
      <c r="M51" s="656"/>
      <c r="N51" s="657"/>
      <c r="O51" s="658"/>
      <c r="P51" s="659"/>
      <c r="Q51" s="658"/>
      <c r="R51" s="660"/>
      <c r="S51" s="660"/>
      <c r="T51" s="660"/>
      <c r="U51" s="661"/>
      <c r="V51" s="76" t="s">
        <v>10</v>
      </c>
      <c r="W51" s="662" t="s">
        <v>182</v>
      </c>
      <c r="X51" s="662"/>
      <c r="Y51" s="77" t="s">
        <v>10</v>
      </c>
      <c r="Z51" s="662" t="s">
        <v>183</v>
      </c>
      <c r="AA51" s="662"/>
      <c r="AB51" s="77" t="s">
        <v>10</v>
      </c>
      <c r="AC51" s="662" t="s">
        <v>184</v>
      </c>
      <c r="AD51" s="663"/>
      <c r="AE51" s="634"/>
      <c r="AF51" s="635"/>
      <c r="AG51" s="635"/>
      <c r="AH51" s="635"/>
      <c r="AI51" s="636"/>
      <c r="AJ51" s="778"/>
      <c r="AK51" s="779"/>
      <c r="AL51" s="779"/>
      <c r="AM51" s="779"/>
      <c r="AN51" s="780"/>
      <c r="AP51" s="8"/>
    </row>
    <row r="52" spans="2:42" ht="14.25" customHeight="1" thickTop="1" x14ac:dyDescent="0.15">
      <c r="B52" s="574"/>
      <c r="C52" s="584"/>
      <c r="D52" s="78"/>
      <c r="E52" s="640" t="s">
        <v>286</v>
      </c>
      <c r="F52" s="641"/>
      <c r="G52" s="641"/>
      <c r="H52" s="641"/>
      <c r="I52" s="641"/>
      <c r="J52" s="641"/>
      <c r="K52" s="641"/>
      <c r="L52" s="641"/>
      <c r="M52" s="641"/>
      <c r="N52" s="642"/>
      <c r="O52" s="643"/>
      <c r="P52" s="644"/>
      <c r="Q52" s="643"/>
      <c r="R52" s="645"/>
      <c r="S52" s="645"/>
      <c r="T52" s="645"/>
      <c r="U52" s="646"/>
      <c r="V52" s="79" t="s">
        <v>10</v>
      </c>
      <c r="W52" s="647" t="s">
        <v>182</v>
      </c>
      <c r="X52" s="647"/>
      <c r="Y52" s="80" t="s">
        <v>10</v>
      </c>
      <c r="Z52" s="647" t="s">
        <v>183</v>
      </c>
      <c r="AA52" s="647"/>
      <c r="AB52" s="80" t="s">
        <v>10</v>
      </c>
      <c r="AC52" s="647" t="s">
        <v>184</v>
      </c>
      <c r="AD52" s="648"/>
      <c r="AE52" s="649"/>
      <c r="AF52" s="650"/>
      <c r="AG52" s="650"/>
      <c r="AH52" s="650"/>
      <c r="AI52" s="651"/>
      <c r="AJ52" s="781"/>
      <c r="AK52" s="782"/>
      <c r="AL52" s="782"/>
      <c r="AM52" s="782"/>
      <c r="AN52" s="783"/>
      <c r="AP52" s="8"/>
    </row>
    <row r="53" spans="2:42" ht="14.25" customHeight="1" x14ac:dyDescent="0.15">
      <c r="B53" s="574"/>
      <c r="C53" s="584"/>
      <c r="D53" s="50"/>
      <c r="E53" s="664" t="s">
        <v>287</v>
      </c>
      <c r="F53" s="665"/>
      <c r="G53" s="665"/>
      <c r="H53" s="665"/>
      <c r="I53" s="665"/>
      <c r="J53" s="665"/>
      <c r="K53" s="665"/>
      <c r="L53" s="665"/>
      <c r="M53" s="665"/>
      <c r="N53" s="666"/>
      <c r="O53" s="619"/>
      <c r="P53" s="620"/>
      <c r="Q53" s="619"/>
      <c r="R53" s="559"/>
      <c r="S53" s="559"/>
      <c r="T53" s="559"/>
      <c r="U53" s="560"/>
      <c r="V53" s="51" t="s">
        <v>10</v>
      </c>
      <c r="W53" s="614" t="s">
        <v>182</v>
      </c>
      <c r="X53" s="614"/>
      <c r="Y53" s="52" t="s">
        <v>10</v>
      </c>
      <c r="Z53" s="614" t="s">
        <v>183</v>
      </c>
      <c r="AA53" s="614"/>
      <c r="AB53" s="52" t="s">
        <v>10</v>
      </c>
      <c r="AC53" s="614" t="s">
        <v>184</v>
      </c>
      <c r="AD53" s="615"/>
      <c r="AE53" s="532"/>
      <c r="AF53" s="533"/>
      <c r="AG53" s="533"/>
      <c r="AH53" s="533"/>
      <c r="AI53" s="534"/>
      <c r="AJ53" s="563"/>
      <c r="AK53" s="564"/>
      <c r="AL53" s="564"/>
      <c r="AM53" s="564"/>
      <c r="AN53" s="565"/>
      <c r="AP53" s="8"/>
    </row>
    <row r="54" spans="2:42" ht="14.25" customHeight="1" x14ac:dyDescent="0.15">
      <c r="B54" s="574"/>
      <c r="C54" s="584"/>
      <c r="D54" s="50"/>
      <c r="E54" s="664" t="s">
        <v>288</v>
      </c>
      <c r="F54" s="665"/>
      <c r="G54" s="665"/>
      <c r="H54" s="665"/>
      <c r="I54" s="665"/>
      <c r="J54" s="665"/>
      <c r="K54" s="665"/>
      <c r="L54" s="665"/>
      <c r="M54" s="665"/>
      <c r="N54" s="666"/>
      <c r="O54" s="619"/>
      <c r="P54" s="620"/>
      <c r="Q54" s="619"/>
      <c r="R54" s="559"/>
      <c r="S54" s="559"/>
      <c r="T54" s="559"/>
      <c r="U54" s="560"/>
      <c r="V54" s="51" t="s">
        <v>10</v>
      </c>
      <c r="W54" s="614" t="s">
        <v>182</v>
      </c>
      <c r="X54" s="614"/>
      <c r="Y54" s="52" t="s">
        <v>10</v>
      </c>
      <c r="Z54" s="614" t="s">
        <v>183</v>
      </c>
      <c r="AA54" s="614"/>
      <c r="AB54" s="52" t="s">
        <v>10</v>
      </c>
      <c r="AC54" s="614" t="s">
        <v>184</v>
      </c>
      <c r="AD54" s="615"/>
      <c r="AE54" s="532"/>
      <c r="AF54" s="533"/>
      <c r="AG54" s="533"/>
      <c r="AH54" s="533"/>
      <c r="AI54" s="534"/>
      <c r="AJ54" s="563"/>
      <c r="AK54" s="564"/>
      <c r="AL54" s="564"/>
      <c r="AM54" s="564"/>
      <c r="AN54" s="565"/>
      <c r="AP54" s="8"/>
    </row>
    <row r="55" spans="2:42" ht="14.25" customHeight="1" x14ac:dyDescent="0.15">
      <c r="B55" s="574"/>
      <c r="C55" s="584"/>
      <c r="D55" s="50"/>
      <c r="E55" s="664" t="s">
        <v>289</v>
      </c>
      <c r="F55" s="665"/>
      <c r="G55" s="665"/>
      <c r="H55" s="665"/>
      <c r="I55" s="665"/>
      <c r="J55" s="665"/>
      <c r="K55" s="665"/>
      <c r="L55" s="665"/>
      <c r="M55" s="665"/>
      <c r="N55" s="666"/>
      <c r="O55" s="619"/>
      <c r="P55" s="620"/>
      <c r="Q55" s="619"/>
      <c r="R55" s="559"/>
      <c r="S55" s="559"/>
      <c r="T55" s="559"/>
      <c r="U55" s="560"/>
      <c r="V55" s="51" t="s">
        <v>10</v>
      </c>
      <c r="W55" s="614" t="s">
        <v>182</v>
      </c>
      <c r="X55" s="614"/>
      <c r="Y55" s="52" t="s">
        <v>10</v>
      </c>
      <c r="Z55" s="614" t="s">
        <v>183</v>
      </c>
      <c r="AA55" s="614"/>
      <c r="AB55" s="52" t="s">
        <v>10</v>
      </c>
      <c r="AC55" s="614" t="s">
        <v>184</v>
      </c>
      <c r="AD55" s="615"/>
      <c r="AE55" s="532"/>
      <c r="AF55" s="533"/>
      <c r="AG55" s="533"/>
      <c r="AH55" s="533"/>
      <c r="AI55" s="534"/>
      <c r="AJ55" s="563"/>
      <c r="AK55" s="564"/>
      <c r="AL55" s="564"/>
      <c r="AM55" s="564"/>
      <c r="AN55" s="565"/>
      <c r="AP55" s="8"/>
    </row>
    <row r="56" spans="2:42" ht="14.25" customHeight="1" x14ac:dyDescent="0.15">
      <c r="B56" s="574"/>
      <c r="C56" s="584"/>
      <c r="D56" s="50"/>
      <c r="E56" s="664" t="s">
        <v>290</v>
      </c>
      <c r="F56" s="665"/>
      <c r="G56" s="665"/>
      <c r="H56" s="665"/>
      <c r="I56" s="665"/>
      <c r="J56" s="665"/>
      <c r="K56" s="665"/>
      <c r="L56" s="665"/>
      <c r="M56" s="665"/>
      <c r="N56" s="666"/>
      <c r="O56" s="619"/>
      <c r="P56" s="620"/>
      <c r="Q56" s="619"/>
      <c r="R56" s="559"/>
      <c r="S56" s="559"/>
      <c r="T56" s="559"/>
      <c r="U56" s="560"/>
      <c r="V56" s="51" t="s">
        <v>10</v>
      </c>
      <c r="W56" s="614" t="s">
        <v>182</v>
      </c>
      <c r="X56" s="614"/>
      <c r="Y56" s="52" t="s">
        <v>10</v>
      </c>
      <c r="Z56" s="614" t="s">
        <v>183</v>
      </c>
      <c r="AA56" s="614"/>
      <c r="AB56" s="52" t="s">
        <v>10</v>
      </c>
      <c r="AC56" s="614" t="s">
        <v>184</v>
      </c>
      <c r="AD56" s="615"/>
      <c r="AE56" s="532"/>
      <c r="AF56" s="533"/>
      <c r="AG56" s="533"/>
      <c r="AH56" s="533"/>
      <c r="AI56" s="534"/>
      <c r="AJ56" s="563"/>
      <c r="AK56" s="564"/>
      <c r="AL56" s="564"/>
      <c r="AM56" s="564"/>
      <c r="AN56" s="565"/>
      <c r="AP56" s="8"/>
    </row>
    <row r="57" spans="2:42" ht="14.25" customHeight="1" x14ac:dyDescent="0.15">
      <c r="B57" s="574"/>
      <c r="C57" s="584"/>
      <c r="D57" s="50"/>
      <c r="E57" s="664" t="s">
        <v>291</v>
      </c>
      <c r="F57" s="665"/>
      <c r="G57" s="665"/>
      <c r="H57" s="665"/>
      <c r="I57" s="665"/>
      <c r="J57" s="665"/>
      <c r="K57" s="665"/>
      <c r="L57" s="665"/>
      <c r="M57" s="665"/>
      <c r="N57" s="666"/>
      <c r="O57" s="619"/>
      <c r="P57" s="620"/>
      <c r="Q57" s="619"/>
      <c r="R57" s="559"/>
      <c r="S57" s="559"/>
      <c r="T57" s="559"/>
      <c r="U57" s="560"/>
      <c r="V57" s="51" t="s">
        <v>10</v>
      </c>
      <c r="W57" s="614" t="s">
        <v>182</v>
      </c>
      <c r="X57" s="614"/>
      <c r="Y57" s="52" t="s">
        <v>10</v>
      </c>
      <c r="Z57" s="614" t="s">
        <v>183</v>
      </c>
      <c r="AA57" s="614"/>
      <c r="AB57" s="52" t="s">
        <v>10</v>
      </c>
      <c r="AC57" s="614" t="s">
        <v>184</v>
      </c>
      <c r="AD57" s="615"/>
      <c r="AE57" s="532"/>
      <c r="AF57" s="533"/>
      <c r="AG57" s="533"/>
      <c r="AH57" s="533"/>
      <c r="AI57" s="534"/>
      <c r="AJ57" s="563"/>
      <c r="AK57" s="564"/>
      <c r="AL57" s="564"/>
      <c r="AM57" s="564"/>
      <c r="AN57" s="565"/>
      <c r="AP57" s="8"/>
    </row>
    <row r="58" spans="2:42" ht="14.25" customHeight="1" x14ac:dyDescent="0.15">
      <c r="B58" s="574"/>
      <c r="C58" s="584"/>
      <c r="D58" s="50"/>
      <c r="E58" s="664" t="s">
        <v>292</v>
      </c>
      <c r="F58" s="665"/>
      <c r="G58" s="665"/>
      <c r="H58" s="665"/>
      <c r="I58" s="665"/>
      <c r="J58" s="665"/>
      <c r="K58" s="665"/>
      <c r="L58" s="665"/>
      <c r="M58" s="665"/>
      <c r="N58" s="666"/>
      <c r="O58" s="619"/>
      <c r="P58" s="620"/>
      <c r="Q58" s="619"/>
      <c r="R58" s="559"/>
      <c r="S58" s="559"/>
      <c r="T58" s="559"/>
      <c r="U58" s="560"/>
      <c r="V58" s="51" t="s">
        <v>10</v>
      </c>
      <c r="W58" s="614" t="s">
        <v>182</v>
      </c>
      <c r="X58" s="614"/>
      <c r="Y58" s="52" t="s">
        <v>10</v>
      </c>
      <c r="Z58" s="614" t="s">
        <v>183</v>
      </c>
      <c r="AA58" s="614"/>
      <c r="AB58" s="52" t="s">
        <v>10</v>
      </c>
      <c r="AC58" s="614" t="s">
        <v>184</v>
      </c>
      <c r="AD58" s="615"/>
      <c r="AE58" s="532"/>
      <c r="AF58" s="533"/>
      <c r="AG58" s="533"/>
      <c r="AH58" s="533"/>
      <c r="AI58" s="534"/>
      <c r="AJ58" s="563"/>
      <c r="AK58" s="564"/>
      <c r="AL58" s="564"/>
      <c r="AM58" s="564"/>
      <c r="AN58" s="565"/>
      <c r="AP58" s="8"/>
    </row>
    <row r="59" spans="2:42" ht="14.25" customHeight="1" x14ac:dyDescent="0.15">
      <c r="B59" s="574"/>
      <c r="C59" s="584"/>
      <c r="D59" s="50"/>
      <c r="E59" s="664" t="s">
        <v>293</v>
      </c>
      <c r="F59" s="665"/>
      <c r="G59" s="665"/>
      <c r="H59" s="665"/>
      <c r="I59" s="665"/>
      <c r="J59" s="665"/>
      <c r="K59" s="665"/>
      <c r="L59" s="665"/>
      <c r="M59" s="665"/>
      <c r="N59" s="666"/>
      <c r="O59" s="619"/>
      <c r="P59" s="620"/>
      <c r="Q59" s="619"/>
      <c r="R59" s="559"/>
      <c r="S59" s="559"/>
      <c r="T59" s="559"/>
      <c r="U59" s="560"/>
      <c r="V59" s="51" t="s">
        <v>10</v>
      </c>
      <c r="W59" s="614" t="s">
        <v>182</v>
      </c>
      <c r="X59" s="614"/>
      <c r="Y59" s="52" t="s">
        <v>10</v>
      </c>
      <c r="Z59" s="614" t="s">
        <v>183</v>
      </c>
      <c r="AA59" s="614"/>
      <c r="AB59" s="52" t="s">
        <v>10</v>
      </c>
      <c r="AC59" s="614" t="s">
        <v>184</v>
      </c>
      <c r="AD59" s="615"/>
      <c r="AE59" s="532"/>
      <c r="AF59" s="533"/>
      <c r="AG59" s="533"/>
      <c r="AH59" s="533"/>
      <c r="AI59" s="534"/>
      <c r="AJ59" s="563"/>
      <c r="AK59" s="564"/>
      <c r="AL59" s="564"/>
      <c r="AM59" s="564"/>
      <c r="AN59" s="565"/>
      <c r="AP59" s="8"/>
    </row>
    <row r="60" spans="2:42" ht="14.25" customHeight="1" x14ac:dyDescent="0.15">
      <c r="B60" s="574"/>
      <c r="C60" s="585"/>
      <c r="D60" s="50"/>
      <c r="E60" s="664" t="s">
        <v>294</v>
      </c>
      <c r="F60" s="665"/>
      <c r="G60" s="665"/>
      <c r="H60" s="665"/>
      <c r="I60" s="665"/>
      <c r="J60" s="665"/>
      <c r="K60" s="665"/>
      <c r="L60" s="665"/>
      <c r="M60" s="665"/>
      <c r="N60" s="666"/>
      <c r="O60" s="619"/>
      <c r="P60" s="620"/>
      <c r="Q60" s="619"/>
      <c r="R60" s="559"/>
      <c r="S60" s="559"/>
      <c r="T60" s="559"/>
      <c r="U60" s="560"/>
      <c r="V60" s="51" t="s">
        <v>10</v>
      </c>
      <c r="W60" s="614" t="s">
        <v>182</v>
      </c>
      <c r="X60" s="614"/>
      <c r="Y60" s="52" t="s">
        <v>10</v>
      </c>
      <c r="Z60" s="614" t="s">
        <v>183</v>
      </c>
      <c r="AA60" s="614"/>
      <c r="AB60" s="52" t="s">
        <v>10</v>
      </c>
      <c r="AC60" s="614" t="s">
        <v>184</v>
      </c>
      <c r="AD60" s="615"/>
      <c r="AE60" s="532"/>
      <c r="AF60" s="533"/>
      <c r="AG60" s="533"/>
      <c r="AH60" s="533"/>
      <c r="AI60" s="534"/>
      <c r="AJ60" s="563"/>
      <c r="AK60" s="564"/>
      <c r="AL60" s="564"/>
      <c r="AM60" s="564"/>
      <c r="AN60" s="565"/>
      <c r="AP60" s="8"/>
    </row>
    <row r="61" spans="2:42" ht="14.25" customHeight="1" x14ac:dyDescent="0.15">
      <c r="B61" s="574"/>
      <c r="C61" s="680" t="s">
        <v>295</v>
      </c>
      <c r="D61" s="50"/>
      <c r="E61" s="616" t="s">
        <v>147</v>
      </c>
      <c r="F61" s="616"/>
      <c r="G61" s="616"/>
      <c r="H61" s="616"/>
      <c r="I61" s="616"/>
      <c r="J61" s="616"/>
      <c r="K61" s="616"/>
      <c r="L61" s="616"/>
      <c r="M61" s="616"/>
      <c r="N61" s="667"/>
      <c r="O61" s="619"/>
      <c r="P61" s="620"/>
      <c r="Q61" s="619"/>
      <c r="R61" s="559"/>
      <c r="S61" s="559"/>
      <c r="T61" s="559"/>
      <c r="U61" s="560"/>
      <c r="V61" s="51" t="s">
        <v>10</v>
      </c>
      <c r="W61" s="614" t="s">
        <v>182</v>
      </c>
      <c r="X61" s="614"/>
      <c r="Y61" s="52" t="s">
        <v>10</v>
      </c>
      <c r="Z61" s="614" t="s">
        <v>183</v>
      </c>
      <c r="AA61" s="614"/>
      <c r="AB61" s="52" t="s">
        <v>10</v>
      </c>
      <c r="AC61" s="614" t="s">
        <v>184</v>
      </c>
      <c r="AD61" s="615"/>
      <c r="AE61" s="532"/>
      <c r="AF61" s="533"/>
      <c r="AG61" s="533"/>
      <c r="AH61" s="533"/>
      <c r="AI61" s="534"/>
      <c r="AJ61" s="563"/>
      <c r="AK61" s="564"/>
      <c r="AL61" s="564"/>
      <c r="AM61" s="564"/>
      <c r="AN61" s="565"/>
      <c r="AO61" s="9"/>
      <c r="AP61" s="8"/>
    </row>
    <row r="62" spans="2:42" ht="14.25" customHeight="1" x14ac:dyDescent="0.15">
      <c r="B62" s="574"/>
      <c r="C62" s="680"/>
      <c r="D62" s="50"/>
      <c r="E62" s="616" t="s">
        <v>296</v>
      </c>
      <c r="F62" s="616"/>
      <c r="G62" s="616"/>
      <c r="H62" s="616"/>
      <c r="I62" s="616"/>
      <c r="J62" s="616"/>
      <c r="K62" s="616"/>
      <c r="L62" s="616"/>
      <c r="M62" s="616"/>
      <c r="N62" s="667"/>
      <c r="O62" s="619"/>
      <c r="P62" s="620"/>
      <c r="Q62" s="619"/>
      <c r="R62" s="559"/>
      <c r="S62" s="559"/>
      <c r="T62" s="559"/>
      <c r="U62" s="560"/>
      <c r="V62" s="51" t="s">
        <v>10</v>
      </c>
      <c r="W62" s="614" t="s">
        <v>182</v>
      </c>
      <c r="X62" s="614"/>
      <c r="Y62" s="52" t="s">
        <v>10</v>
      </c>
      <c r="Z62" s="614" t="s">
        <v>183</v>
      </c>
      <c r="AA62" s="614"/>
      <c r="AB62" s="52" t="s">
        <v>10</v>
      </c>
      <c r="AC62" s="614" t="s">
        <v>184</v>
      </c>
      <c r="AD62" s="615"/>
      <c r="AE62" s="532"/>
      <c r="AF62" s="533"/>
      <c r="AG62" s="533"/>
      <c r="AH62" s="533"/>
      <c r="AI62" s="534"/>
      <c r="AJ62" s="563"/>
      <c r="AK62" s="564"/>
      <c r="AL62" s="564"/>
      <c r="AM62" s="564"/>
      <c r="AN62" s="565"/>
      <c r="AO62" s="9"/>
      <c r="AP62" s="8"/>
    </row>
    <row r="63" spans="2:42" ht="14.25" customHeight="1" x14ac:dyDescent="0.15">
      <c r="B63" s="575"/>
      <c r="C63" s="680"/>
      <c r="D63" s="50"/>
      <c r="E63" s="616" t="s">
        <v>297</v>
      </c>
      <c r="F63" s="616"/>
      <c r="G63" s="616"/>
      <c r="H63" s="616"/>
      <c r="I63" s="616"/>
      <c r="J63" s="616"/>
      <c r="K63" s="616"/>
      <c r="L63" s="616"/>
      <c r="M63" s="616"/>
      <c r="N63" s="667"/>
      <c r="O63" s="619"/>
      <c r="P63" s="620"/>
      <c r="Q63" s="619"/>
      <c r="R63" s="559"/>
      <c r="S63" s="559"/>
      <c r="T63" s="559"/>
      <c r="U63" s="560"/>
      <c r="V63" s="51" t="s">
        <v>10</v>
      </c>
      <c r="W63" s="614" t="s">
        <v>182</v>
      </c>
      <c r="X63" s="614"/>
      <c r="Y63" s="52" t="s">
        <v>10</v>
      </c>
      <c r="Z63" s="614" t="s">
        <v>183</v>
      </c>
      <c r="AA63" s="614"/>
      <c r="AB63" s="52" t="s">
        <v>10</v>
      </c>
      <c r="AC63" s="614" t="s">
        <v>184</v>
      </c>
      <c r="AD63" s="615"/>
      <c r="AE63" s="532"/>
      <c r="AF63" s="533"/>
      <c r="AG63" s="533"/>
      <c r="AH63" s="533"/>
      <c r="AI63" s="534"/>
      <c r="AJ63" s="563"/>
      <c r="AK63" s="564"/>
      <c r="AL63" s="564"/>
      <c r="AM63" s="564"/>
      <c r="AN63" s="565"/>
      <c r="AO63" s="9"/>
      <c r="AP63" s="8"/>
    </row>
    <row r="64" spans="2:42" ht="14.25" customHeight="1" x14ac:dyDescent="0.15">
      <c r="B64" s="668" t="s">
        <v>185</v>
      </c>
      <c r="C64" s="616"/>
      <c r="D64" s="616"/>
      <c r="E64" s="616"/>
      <c r="F64" s="616"/>
      <c r="G64" s="616"/>
      <c r="H64" s="616"/>
      <c r="I64" s="616"/>
      <c r="J64" s="616"/>
      <c r="K64" s="616"/>
      <c r="L64" s="669"/>
      <c r="M64" s="107">
        <v>1</v>
      </c>
      <c r="N64" s="108">
        <v>4</v>
      </c>
      <c r="O64" s="108">
        <v>7</v>
      </c>
      <c r="P64" s="108">
        <v>1</v>
      </c>
      <c r="Q64" s="108">
        <v>2</v>
      </c>
      <c r="R64" s="109">
        <v>3</v>
      </c>
      <c r="S64" s="109">
        <v>4</v>
      </c>
      <c r="T64" s="109">
        <v>5</v>
      </c>
      <c r="U64" s="109">
        <v>6</v>
      </c>
      <c r="V64" s="110">
        <v>7</v>
      </c>
      <c r="W64" s="670"/>
      <c r="X64" s="670"/>
      <c r="Y64" s="670"/>
      <c r="Z64" s="670"/>
      <c r="AA64" s="670"/>
      <c r="AB64" s="670"/>
      <c r="AC64" s="670"/>
      <c r="AD64" s="670"/>
      <c r="AE64" s="670"/>
      <c r="AF64" s="670"/>
      <c r="AG64" s="670"/>
      <c r="AH64" s="670"/>
      <c r="AI64" s="670"/>
      <c r="AJ64" s="670"/>
      <c r="AK64" s="670"/>
      <c r="AL64" s="670"/>
      <c r="AM64" s="670"/>
      <c r="AN64" s="670"/>
      <c r="AP64" s="8"/>
    </row>
    <row r="65" spans="2:42" ht="14.25" customHeight="1" x14ac:dyDescent="0.15">
      <c r="B65" s="671" t="s">
        <v>186</v>
      </c>
      <c r="C65" s="672"/>
      <c r="D65" s="672"/>
      <c r="E65" s="672"/>
      <c r="F65" s="672"/>
      <c r="G65" s="672"/>
      <c r="H65" s="672"/>
      <c r="I65" s="672"/>
      <c r="J65" s="672"/>
      <c r="K65" s="672"/>
      <c r="L65" s="672"/>
      <c r="M65" s="672"/>
      <c r="N65" s="672"/>
      <c r="O65" s="673"/>
      <c r="P65" s="84"/>
      <c r="Q65" s="82"/>
      <c r="R65" s="46"/>
      <c r="S65" s="46"/>
      <c r="T65" s="46"/>
      <c r="U65" s="46"/>
      <c r="V65" s="83"/>
      <c r="W65" s="670"/>
      <c r="X65" s="670"/>
      <c r="Y65" s="670"/>
      <c r="Z65" s="670"/>
      <c r="AA65" s="670"/>
      <c r="AB65" s="670"/>
      <c r="AC65" s="670"/>
      <c r="AD65" s="670"/>
      <c r="AE65" s="670"/>
      <c r="AF65" s="670"/>
      <c r="AG65" s="670"/>
      <c r="AH65" s="670"/>
      <c r="AI65" s="670"/>
      <c r="AJ65" s="670"/>
      <c r="AK65" s="670"/>
      <c r="AL65" s="670"/>
      <c r="AM65" s="670"/>
      <c r="AN65" s="670"/>
      <c r="AP65" s="8"/>
    </row>
    <row r="66" spans="2:42" ht="14.25" customHeight="1" x14ac:dyDescent="0.15">
      <c r="B66" s="784" t="s">
        <v>187</v>
      </c>
      <c r="C66" s="714" t="s">
        <v>188</v>
      </c>
      <c r="D66" s="715"/>
      <c r="E66" s="715"/>
      <c r="F66" s="715"/>
      <c r="G66" s="715"/>
      <c r="H66" s="715"/>
      <c r="I66" s="715"/>
      <c r="J66" s="715"/>
      <c r="K66" s="715"/>
      <c r="L66" s="715"/>
      <c r="M66" s="715"/>
      <c r="N66" s="715"/>
      <c r="O66" s="715"/>
      <c r="P66" s="715"/>
      <c r="Q66" s="715"/>
      <c r="R66" s="715"/>
      <c r="S66" s="715"/>
      <c r="T66" s="715"/>
      <c r="U66" s="787"/>
      <c r="V66" s="714" t="s">
        <v>189</v>
      </c>
      <c r="W66" s="715"/>
      <c r="X66" s="715"/>
      <c r="Y66" s="715"/>
      <c r="Z66" s="715"/>
      <c r="AA66" s="715"/>
      <c r="AB66" s="715"/>
      <c r="AC66" s="715"/>
      <c r="AD66" s="715"/>
      <c r="AE66" s="715"/>
      <c r="AF66" s="715"/>
      <c r="AG66" s="715"/>
      <c r="AH66" s="715"/>
      <c r="AI66" s="715"/>
      <c r="AJ66" s="715"/>
      <c r="AK66" s="715"/>
      <c r="AL66" s="715"/>
      <c r="AM66" s="715"/>
      <c r="AN66" s="787"/>
      <c r="AP66" s="8"/>
    </row>
    <row r="67" spans="2:42" x14ac:dyDescent="0.15">
      <c r="B67" s="785"/>
      <c r="C67" s="788" t="s">
        <v>421</v>
      </c>
      <c r="D67" s="789"/>
      <c r="E67" s="789"/>
      <c r="F67" s="789"/>
      <c r="G67" s="789"/>
      <c r="H67" s="789"/>
      <c r="I67" s="789"/>
      <c r="J67" s="789"/>
      <c r="K67" s="789"/>
      <c r="L67" s="789"/>
      <c r="M67" s="789"/>
      <c r="N67" s="789"/>
      <c r="O67" s="789"/>
      <c r="P67" s="789"/>
      <c r="Q67" s="789"/>
      <c r="R67" s="789"/>
      <c r="S67" s="789"/>
      <c r="T67" s="789"/>
      <c r="U67" s="790"/>
      <c r="V67" s="788" t="s">
        <v>422</v>
      </c>
      <c r="W67" s="789"/>
      <c r="X67" s="789"/>
      <c r="Y67" s="789"/>
      <c r="Z67" s="789"/>
      <c r="AA67" s="789"/>
      <c r="AB67" s="789"/>
      <c r="AC67" s="789"/>
      <c r="AD67" s="789"/>
      <c r="AE67" s="789"/>
      <c r="AF67" s="789"/>
      <c r="AG67" s="789"/>
      <c r="AH67" s="789"/>
      <c r="AI67" s="789"/>
      <c r="AJ67" s="789"/>
      <c r="AK67" s="789"/>
      <c r="AL67" s="789"/>
      <c r="AM67" s="789"/>
      <c r="AN67" s="790"/>
      <c r="AP67" s="8"/>
    </row>
    <row r="68" spans="2:42" x14ac:dyDescent="0.15">
      <c r="B68" s="785"/>
      <c r="C68" s="791"/>
      <c r="D68" s="792"/>
      <c r="E68" s="792"/>
      <c r="F68" s="792"/>
      <c r="G68" s="792"/>
      <c r="H68" s="792"/>
      <c r="I68" s="792"/>
      <c r="J68" s="792"/>
      <c r="K68" s="792"/>
      <c r="L68" s="792"/>
      <c r="M68" s="792"/>
      <c r="N68" s="792"/>
      <c r="O68" s="792"/>
      <c r="P68" s="792"/>
      <c r="Q68" s="792"/>
      <c r="R68" s="792"/>
      <c r="S68" s="792"/>
      <c r="T68" s="792"/>
      <c r="U68" s="793"/>
      <c r="V68" s="791"/>
      <c r="W68" s="792"/>
      <c r="X68" s="792"/>
      <c r="Y68" s="792"/>
      <c r="Z68" s="792"/>
      <c r="AA68" s="792"/>
      <c r="AB68" s="792"/>
      <c r="AC68" s="792"/>
      <c r="AD68" s="792"/>
      <c r="AE68" s="792"/>
      <c r="AF68" s="792"/>
      <c r="AG68" s="792"/>
      <c r="AH68" s="792"/>
      <c r="AI68" s="792"/>
      <c r="AJ68" s="792"/>
      <c r="AK68" s="792"/>
      <c r="AL68" s="792"/>
      <c r="AM68" s="792"/>
      <c r="AN68" s="793"/>
      <c r="AP68" s="8"/>
    </row>
    <row r="69" spans="2:42" x14ac:dyDescent="0.15">
      <c r="B69" s="785"/>
      <c r="C69" s="791"/>
      <c r="D69" s="792"/>
      <c r="E69" s="792"/>
      <c r="F69" s="792"/>
      <c r="G69" s="792"/>
      <c r="H69" s="792"/>
      <c r="I69" s="792"/>
      <c r="J69" s="792"/>
      <c r="K69" s="792"/>
      <c r="L69" s="792"/>
      <c r="M69" s="792"/>
      <c r="N69" s="792"/>
      <c r="O69" s="792"/>
      <c r="P69" s="792"/>
      <c r="Q69" s="792"/>
      <c r="R69" s="792"/>
      <c r="S69" s="792"/>
      <c r="T69" s="792"/>
      <c r="U69" s="793"/>
      <c r="V69" s="791"/>
      <c r="W69" s="792"/>
      <c r="X69" s="792"/>
      <c r="Y69" s="792"/>
      <c r="Z69" s="792"/>
      <c r="AA69" s="792"/>
      <c r="AB69" s="792"/>
      <c r="AC69" s="792"/>
      <c r="AD69" s="792"/>
      <c r="AE69" s="792"/>
      <c r="AF69" s="792"/>
      <c r="AG69" s="792"/>
      <c r="AH69" s="792"/>
      <c r="AI69" s="792"/>
      <c r="AJ69" s="792"/>
      <c r="AK69" s="792"/>
      <c r="AL69" s="792"/>
      <c r="AM69" s="792"/>
      <c r="AN69" s="793"/>
      <c r="AP69" s="8"/>
    </row>
    <row r="70" spans="2:42" x14ac:dyDescent="0.15">
      <c r="B70" s="786"/>
      <c r="C70" s="794"/>
      <c r="D70" s="795"/>
      <c r="E70" s="795"/>
      <c r="F70" s="795"/>
      <c r="G70" s="795"/>
      <c r="H70" s="795"/>
      <c r="I70" s="795"/>
      <c r="J70" s="795"/>
      <c r="K70" s="795"/>
      <c r="L70" s="795"/>
      <c r="M70" s="795"/>
      <c r="N70" s="795"/>
      <c r="O70" s="795"/>
      <c r="P70" s="795"/>
      <c r="Q70" s="795"/>
      <c r="R70" s="795"/>
      <c r="S70" s="795"/>
      <c r="T70" s="795"/>
      <c r="U70" s="796"/>
      <c r="V70" s="794"/>
      <c r="W70" s="795"/>
      <c r="X70" s="795"/>
      <c r="Y70" s="795"/>
      <c r="Z70" s="795"/>
      <c r="AA70" s="795"/>
      <c r="AB70" s="795"/>
      <c r="AC70" s="795"/>
      <c r="AD70" s="795"/>
      <c r="AE70" s="795"/>
      <c r="AF70" s="795"/>
      <c r="AG70" s="795"/>
      <c r="AH70" s="795"/>
      <c r="AI70" s="795"/>
      <c r="AJ70" s="795"/>
      <c r="AK70" s="795"/>
      <c r="AL70" s="795"/>
      <c r="AM70" s="795"/>
      <c r="AN70" s="796"/>
      <c r="AP70" s="8"/>
    </row>
    <row r="71" spans="2:42" ht="14.25" customHeight="1" x14ac:dyDescent="0.15">
      <c r="B71" s="529" t="s">
        <v>190</v>
      </c>
      <c r="C71" s="530"/>
      <c r="D71" s="530"/>
      <c r="E71" s="530"/>
      <c r="F71" s="531"/>
      <c r="G71" s="557" t="s">
        <v>191</v>
      </c>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P71" s="8"/>
    </row>
    <row r="73" spans="2:42" x14ac:dyDescent="0.15">
      <c r="B73" s="9" t="s">
        <v>298</v>
      </c>
    </row>
    <row r="74" spans="2:42" x14ac:dyDescent="0.15">
      <c r="B74" s="9" t="s">
        <v>299</v>
      </c>
    </row>
    <row r="75" spans="2:42" x14ac:dyDescent="0.15">
      <c r="B75" s="9" t="s">
        <v>300</v>
      </c>
    </row>
    <row r="76" spans="2:42" x14ac:dyDescent="0.15">
      <c r="B76" s="9" t="s">
        <v>301</v>
      </c>
    </row>
    <row r="77" spans="2:42" x14ac:dyDescent="0.15">
      <c r="B77" s="9" t="s">
        <v>192</v>
      </c>
    </row>
    <row r="78" spans="2:42" x14ac:dyDescent="0.15">
      <c r="B78" s="9" t="s">
        <v>302</v>
      </c>
    </row>
    <row r="79" spans="2:42" x14ac:dyDescent="0.15">
      <c r="B79" s="9" t="s">
        <v>303</v>
      </c>
    </row>
    <row r="80" spans="2:42" x14ac:dyDescent="0.15">
      <c r="B80" s="9"/>
      <c r="D80" s="8" t="s">
        <v>193</v>
      </c>
    </row>
    <row r="81" spans="2:2" x14ac:dyDescent="0.15">
      <c r="B81" s="9" t="s">
        <v>194</v>
      </c>
    </row>
    <row r="82" spans="2:2" x14ac:dyDescent="0.15">
      <c r="B82" s="9" t="s">
        <v>304</v>
      </c>
    </row>
    <row r="83" spans="2:2" x14ac:dyDescent="0.15">
      <c r="B83" s="9" t="s">
        <v>305</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30" zoomScaleNormal="100" zoomScaleSheetLayoutView="130" workbookViewId="0">
      <selection activeCell="B5" sqref="B5:AD5"/>
    </sheetView>
  </sheetViews>
  <sheetFormatPr defaultColWidth="3.125" defaultRowHeight="13.5" x14ac:dyDescent="0.15"/>
  <cols>
    <col min="1" max="1" width="1.125" style="311" customWidth="1"/>
    <col min="2" max="2" width="2.75" style="287" customWidth="1"/>
    <col min="3" max="30" width="2.75" style="311" customWidth="1"/>
    <col min="31" max="31" width="1.125" style="311" customWidth="1"/>
    <col min="32" max="256" width="3.125" style="311"/>
    <col min="257" max="257" width="1.125" style="311" customWidth="1"/>
    <col min="258" max="286" width="2.75" style="311" customWidth="1"/>
    <col min="287" max="287" width="1.125" style="311" customWidth="1"/>
    <col min="288" max="512" width="3.125" style="311"/>
    <col min="513" max="513" width="1.125" style="311" customWidth="1"/>
    <col min="514" max="542" width="2.75" style="311" customWidth="1"/>
    <col min="543" max="543" width="1.125" style="311" customWidth="1"/>
    <col min="544" max="768" width="3.125" style="311"/>
    <col min="769" max="769" width="1.125" style="311" customWidth="1"/>
    <col min="770" max="798" width="2.75" style="311" customWidth="1"/>
    <col min="799" max="799" width="1.125" style="311" customWidth="1"/>
    <col min="800" max="1024" width="3.125" style="311"/>
    <col min="1025" max="1025" width="1.125" style="311" customWidth="1"/>
    <col min="1026" max="1054" width="2.75" style="311" customWidth="1"/>
    <col min="1055" max="1055" width="1.125" style="311" customWidth="1"/>
    <col min="1056" max="1280" width="3.125" style="311"/>
    <col min="1281" max="1281" width="1.125" style="311" customWidth="1"/>
    <col min="1282" max="1310" width="2.75" style="311" customWidth="1"/>
    <col min="1311" max="1311" width="1.125" style="311" customWidth="1"/>
    <col min="1312" max="1536" width="3.125" style="311"/>
    <col min="1537" max="1537" width="1.125" style="311" customWidth="1"/>
    <col min="1538" max="1566" width="2.75" style="311" customWidth="1"/>
    <col min="1567" max="1567" width="1.125" style="311" customWidth="1"/>
    <col min="1568" max="1792" width="3.125" style="311"/>
    <col min="1793" max="1793" width="1.125" style="311" customWidth="1"/>
    <col min="1794" max="1822" width="2.75" style="311" customWidth="1"/>
    <col min="1823" max="1823" width="1.125" style="311" customWidth="1"/>
    <col min="1824" max="2048" width="3.125" style="311"/>
    <col min="2049" max="2049" width="1.125" style="311" customWidth="1"/>
    <col min="2050" max="2078" width="2.75" style="311" customWidth="1"/>
    <col min="2079" max="2079" width="1.125" style="311" customWidth="1"/>
    <col min="2080" max="2304" width="3.125" style="311"/>
    <col min="2305" max="2305" width="1.125" style="311" customWidth="1"/>
    <col min="2306" max="2334" width="2.75" style="311" customWidth="1"/>
    <col min="2335" max="2335" width="1.125" style="311" customWidth="1"/>
    <col min="2336" max="2560" width="3.125" style="311"/>
    <col min="2561" max="2561" width="1.125" style="311" customWidth="1"/>
    <col min="2562" max="2590" width="2.75" style="311" customWidth="1"/>
    <col min="2591" max="2591" width="1.125" style="311" customWidth="1"/>
    <col min="2592" max="2816" width="3.125" style="311"/>
    <col min="2817" max="2817" width="1.125" style="311" customWidth="1"/>
    <col min="2818" max="2846" width="2.75" style="311" customWidth="1"/>
    <col min="2847" max="2847" width="1.125" style="311" customWidth="1"/>
    <col min="2848" max="3072" width="3.125" style="311"/>
    <col min="3073" max="3073" width="1.125" style="311" customWidth="1"/>
    <col min="3074" max="3102" width="2.75" style="311" customWidth="1"/>
    <col min="3103" max="3103" width="1.125" style="311" customWidth="1"/>
    <col min="3104" max="3328" width="3.125" style="311"/>
    <col min="3329" max="3329" width="1.125" style="311" customWidth="1"/>
    <col min="3330" max="3358" width="2.75" style="311" customWidth="1"/>
    <col min="3359" max="3359" width="1.125" style="311" customWidth="1"/>
    <col min="3360" max="3584" width="3.125" style="311"/>
    <col min="3585" max="3585" width="1.125" style="311" customWidth="1"/>
    <col min="3586" max="3614" width="2.75" style="311" customWidth="1"/>
    <col min="3615" max="3615" width="1.125" style="311" customWidth="1"/>
    <col min="3616" max="3840" width="3.125" style="311"/>
    <col min="3841" max="3841" width="1.125" style="311" customWidth="1"/>
    <col min="3842" max="3870" width="2.75" style="311" customWidth="1"/>
    <col min="3871" max="3871" width="1.125" style="311" customWidth="1"/>
    <col min="3872" max="4096" width="3.125" style="311"/>
    <col min="4097" max="4097" width="1.125" style="311" customWidth="1"/>
    <col min="4098" max="4126" width="2.75" style="311" customWidth="1"/>
    <col min="4127" max="4127" width="1.125" style="311" customWidth="1"/>
    <col min="4128" max="4352" width="3.125" style="311"/>
    <col min="4353" max="4353" width="1.125" style="311" customWidth="1"/>
    <col min="4354" max="4382" width="2.75" style="311" customWidth="1"/>
    <col min="4383" max="4383" width="1.125" style="311" customWidth="1"/>
    <col min="4384" max="4608" width="3.125" style="311"/>
    <col min="4609" max="4609" width="1.125" style="311" customWidth="1"/>
    <col min="4610" max="4638" width="2.75" style="311" customWidth="1"/>
    <col min="4639" max="4639" width="1.125" style="311" customWidth="1"/>
    <col min="4640" max="4864" width="3.125" style="311"/>
    <col min="4865" max="4865" width="1.125" style="311" customWidth="1"/>
    <col min="4866" max="4894" width="2.75" style="311" customWidth="1"/>
    <col min="4895" max="4895" width="1.125" style="311" customWidth="1"/>
    <col min="4896" max="5120" width="3.125" style="311"/>
    <col min="5121" max="5121" width="1.125" style="311" customWidth="1"/>
    <col min="5122" max="5150" width="2.75" style="311" customWidth="1"/>
    <col min="5151" max="5151" width="1.125" style="311" customWidth="1"/>
    <col min="5152" max="5376" width="3.125" style="311"/>
    <col min="5377" max="5377" width="1.125" style="311" customWidth="1"/>
    <col min="5378" max="5406" width="2.75" style="311" customWidth="1"/>
    <col min="5407" max="5407" width="1.125" style="311" customWidth="1"/>
    <col min="5408" max="5632" width="3.125" style="311"/>
    <col min="5633" max="5633" width="1.125" style="311" customWidth="1"/>
    <col min="5634" max="5662" width="2.75" style="311" customWidth="1"/>
    <col min="5663" max="5663" width="1.125" style="311" customWidth="1"/>
    <col min="5664" max="5888" width="3.125" style="311"/>
    <col min="5889" max="5889" width="1.125" style="311" customWidth="1"/>
    <col min="5890" max="5918" width="2.75" style="311" customWidth="1"/>
    <col min="5919" max="5919" width="1.125" style="311" customWidth="1"/>
    <col min="5920" max="6144" width="3.125" style="311"/>
    <col min="6145" max="6145" width="1.125" style="311" customWidth="1"/>
    <col min="6146" max="6174" width="2.75" style="311" customWidth="1"/>
    <col min="6175" max="6175" width="1.125" style="311" customWidth="1"/>
    <col min="6176" max="6400" width="3.125" style="311"/>
    <col min="6401" max="6401" width="1.125" style="311" customWidth="1"/>
    <col min="6402" max="6430" width="2.75" style="311" customWidth="1"/>
    <col min="6431" max="6431" width="1.125" style="311" customWidth="1"/>
    <col min="6432" max="6656" width="3.125" style="311"/>
    <col min="6657" max="6657" width="1.125" style="311" customWidth="1"/>
    <col min="6658" max="6686" width="2.75" style="311" customWidth="1"/>
    <col min="6687" max="6687" width="1.125" style="311" customWidth="1"/>
    <col min="6688" max="6912" width="3.125" style="311"/>
    <col min="6913" max="6913" width="1.125" style="311" customWidth="1"/>
    <col min="6914" max="6942" width="2.75" style="311" customWidth="1"/>
    <col min="6943" max="6943" width="1.125" style="311" customWidth="1"/>
    <col min="6944" max="7168" width="3.125" style="311"/>
    <col min="7169" max="7169" width="1.125" style="311" customWidth="1"/>
    <col min="7170" max="7198" width="2.75" style="311" customWidth="1"/>
    <col min="7199" max="7199" width="1.125" style="311" customWidth="1"/>
    <col min="7200" max="7424" width="3.125" style="311"/>
    <col min="7425" max="7425" width="1.125" style="311" customWidth="1"/>
    <col min="7426" max="7454" width="2.75" style="311" customWidth="1"/>
    <col min="7455" max="7455" width="1.125" style="311" customWidth="1"/>
    <col min="7456" max="7680" width="3.125" style="311"/>
    <col min="7681" max="7681" width="1.125" style="311" customWidth="1"/>
    <col min="7682" max="7710" width="2.75" style="311" customWidth="1"/>
    <col min="7711" max="7711" width="1.125" style="311" customWidth="1"/>
    <col min="7712" max="7936" width="3.125" style="311"/>
    <col min="7937" max="7937" width="1.125" style="311" customWidth="1"/>
    <col min="7938" max="7966" width="2.75" style="311" customWidth="1"/>
    <col min="7967" max="7967" width="1.125" style="311" customWidth="1"/>
    <col min="7968" max="8192" width="3.125" style="311"/>
    <col min="8193" max="8193" width="1.125" style="311" customWidth="1"/>
    <col min="8194" max="8222" width="2.75" style="311" customWidth="1"/>
    <col min="8223" max="8223" width="1.125" style="311" customWidth="1"/>
    <col min="8224" max="8448" width="3.125" style="311"/>
    <col min="8449" max="8449" width="1.125" style="311" customWidth="1"/>
    <col min="8450" max="8478" width="2.75" style="311" customWidth="1"/>
    <col min="8479" max="8479" width="1.125" style="311" customWidth="1"/>
    <col min="8480" max="8704" width="3.125" style="311"/>
    <col min="8705" max="8705" width="1.125" style="311" customWidth="1"/>
    <col min="8706" max="8734" width="2.75" style="311" customWidth="1"/>
    <col min="8735" max="8735" width="1.125" style="311" customWidth="1"/>
    <col min="8736" max="8960" width="3.125" style="311"/>
    <col min="8961" max="8961" width="1.125" style="311" customWidth="1"/>
    <col min="8962" max="8990" width="2.75" style="311" customWidth="1"/>
    <col min="8991" max="8991" width="1.125" style="311" customWidth="1"/>
    <col min="8992" max="9216" width="3.125" style="311"/>
    <col min="9217" max="9217" width="1.125" style="311" customWidth="1"/>
    <col min="9218" max="9246" width="2.75" style="311" customWidth="1"/>
    <col min="9247" max="9247" width="1.125" style="311" customWidth="1"/>
    <col min="9248" max="9472" width="3.125" style="311"/>
    <col min="9473" max="9473" width="1.125" style="311" customWidth="1"/>
    <col min="9474" max="9502" width="2.75" style="311" customWidth="1"/>
    <col min="9503" max="9503" width="1.125" style="311" customWidth="1"/>
    <col min="9504" max="9728" width="3.125" style="311"/>
    <col min="9729" max="9729" width="1.125" style="311" customWidth="1"/>
    <col min="9730" max="9758" width="2.75" style="311" customWidth="1"/>
    <col min="9759" max="9759" width="1.125" style="311" customWidth="1"/>
    <col min="9760" max="9984" width="3.125" style="311"/>
    <col min="9985" max="9985" width="1.125" style="311" customWidth="1"/>
    <col min="9986" max="10014" width="2.75" style="311" customWidth="1"/>
    <col min="10015" max="10015" width="1.125" style="311" customWidth="1"/>
    <col min="10016" max="10240" width="3.125" style="311"/>
    <col min="10241" max="10241" width="1.125" style="311" customWidth="1"/>
    <col min="10242" max="10270" width="2.75" style="311" customWidth="1"/>
    <col min="10271" max="10271" width="1.125" style="311" customWidth="1"/>
    <col min="10272" max="10496" width="3.125" style="311"/>
    <col min="10497" max="10497" width="1.125" style="311" customWidth="1"/>
    <col min="10498" max="10526" width="2.75" style="311" customWidth="1"/>
    <col min="10527" max="10527" width="1.125" style="311" customWidth="1"/>
    <col min="10528" max="10752" width="3.125" style="311"/>
    <col min="10753" max="10753" width="1.125" style="311" customWidth="1"/>
    <col min="10754" max="10782" width="2.75" style="311" customWidth="1"/>
    <col min="10783" max="10783" width="1.125" style="311" customWidth="1"/>
    <col min="10784" max="11008" width="3.125" style="311"/>
    <col min="11009" max="11009" width="1.125" style="311" customWidth="1"/>
    <col min="11010" max="11038" width="2.75" style="311" customWidth="1"/>
    <col min="11039" max="11039" width="1.125" style="311" customWidth="1"/>
    <col min="11040" max="11264" width="3.125" style="311"/>
    <col min="11265" max="11265" width="1.125" style="311" customWidth="1"/>
    <col min="11266" max="11294" width="2.75" style="311" customWidth="1"/>
    <col min="11295" max="11295" width="1.125" style="311" customWidth="1"/>
    <col min="11296" max="11520" width="3.125" style="311"/>
    <col min="11521" max="11521" width="1.125" style="311" customWidth="1"/>
    <col min="11522" max="11550" width="2.75" style="311" customWidth="1"/>
    <col min="11551" max="11551" width="1.125" style="311" customWidth="1"/>
    <col min="11552" max="11776" width="3.125" style="311"/>
    <col min="11777" max="11777" width="1.125" style="311" customWidth="1"/>
    <col min="11778" max="11806" width="2.75" style="311" customWidth="1"/>
    <col min="11807" max="11807" width="1.125" style="311" customWidth="1"/>
    <col min="11808" max="12032" width="3.125" style="311"/>
    <col min="12033" max="12033" width="1.125" style="311" customWidth="1"/>
    <col min="12034" max="12062" width="2.75" style="311" customWidth="1"/>
    <col min="12063" max="12063" width="1.125" style="311" customWidth="1"/>
    <col min="12064" max="12288" width="3.125" style="311"/>
    <col min="12289" max="12289" width="1.125" style="311" customWidth="1"/>
    <col min="12290" max="12318" width="2.75" style="311" customWidth="1"/>
    <col min="12319" max="12319" width="1.125" style="311" customWidth="1"/>
    <col min="12320" max="12544" width="3.125" style="311"/>
    <col min="12545" max="12545" width="1.125" style="311" customWidth="1"/>
    <col min="12546" max="12574" width="2.75" style="311" customWidth="1"/>
    <col min="12575" max="12575" width="1.125" style="311" customWidth="1"/>
    <col min="12576" max="12800" width="3.125" style="311"/>
    <col min="12801" max="12801" width="1.125" style="311" customWidth="1"/>
    <col min="12802" max="12830" width="2.75" style="311" customWidth="1"/>
    <col min="12831" max="12831" width="1.125" style="311" customWidth="1"/>
    <col min="12832" max="13056" width="3.125" style="311"/>
    <col min="13057" max="13057" width="1.125" style="311" customWidth="1"/>
    <col min="13058" max="13086" width="2.75" style="311" customWidth="1"/>
    <col min="13087" max="13087" width="1.125" style="311" customWidth="1"/>
    <col min="13088" max="13312" width="3.125" style="311"/>
    <col min="13313" max="13313" width="1.125" style="311" customWidth="1"/>
    <col min="13314" max="13342" width="2.75" style="311" customWidth="1"/>
    <col min="13343" max="13343" width="1.125" style="311" customWidth="1"/>
    <col min="13344" max="13568" width="3.125" style="311"/>
    <col min="13569" max="13569" width="1.125" style="311" customWidth="1"/>
    <col min="13570" max="13598" width="2.75" style="311" customWidth="1"/>
    <col min="13599" max="13599" width="1.125" style="311" customWidth="1"/>
    <col min="13600" max="13824" width="3.125" style="311"/>
    <col min="13825" max="13825" width="1.125" style="311" customWidth="1"/>
    <col min="13826" max="13854" width="2.75" style="311" customWidth="1"/>
    <col min="13855" max="13855" width="1.125" style="311" customWidth="1"/>
    <col min="13856" max="14080" width="3.125" style="311"/>
    <col min="14081" max="14081" width="1.125" style="311" customWidth="1"/>
    <col min="14082" max="14110" width="2.75" style="311" customWidth="1"/>
    <col min="14111" max="14111" width="1.125" style="311" customWidth="1"/>
    <col min="14112" max="14336" width="3.125" style="311"/>
    <col min="14337" max="14337" width="1.125" style="311" customWidth="1"/>
    <col min="14338" max="14366" width="2.75" style="311" customWidth="1"/>
    <col min="14367" max="14367" width="1.125" style="311" customWidth="1"/>
    <col min="14368" max="14592" width="3.125" style="311"/>
    <col min="14593" max="14593" width="1.125" style="311" customWidth="1"/>
    <col min="14594" max="14622" width="2.75" style="311" customWidth="1"/>
    <col min="14623" max="14623" width="1.125" style="311" customWidth="1"/>
    <col min="14624" max="14848" width="3.125" style="311"/>
    <col min="14849" max="14849" width="1.125" style="311" customWidth="1"/>
    <col min="14850" max="14878" width="2.75" style="311" customWidth="1"/>
    <col min="14879" max="14879" width="1.125" style="311" customWidth="1"/>
    <col min="14880" max="15104" width="3.125" style="311"/>
    <col min="15105" max="15105" width="1.125" style="311" customWidth="1"/>
    <col min="15106" max="15134" width="2.75" style="311" customWidth="1"/>
    <col min="15135" max="15135" width="1.125" style="311" customWidth="1"/>
    <col min="15136" max="15360" width="3.125" style="311"/>
    <col min="15361" max="15361" width="1.125" style="311" customWidth="1"/>
    <col min="15362" max="15390" width="2.75" style="311" customWidth="1"/>
    <col min="15391" max="15391" width="1.125" style="311" customWidth="1"/>
    <col min="15392" max="15616" width="3.125" style="311"/>
    <col min="15617" max="15617" width="1.125" style="311" customWidth="1"/>
    <col min="15618" max="15646" width="2.75" style="311" customWidth="1"/>
    <col min="15647" max="15647" width="1.125" style="311" customWidth="1"/>
    <col min="15648" max="15872" width="3.125" style="311"/>
    <col min="15873" max="15873" width="1.125" style="311" customWidth="1"/>
    <col min="15874" max="15902" width="2.75" style="311" customWidth="1"/>
    <col min="15903" max="15903" width="1.125" style="311" customWidth="1"/>
    <col min="15904" max="16128" width="3.125" style="311"/>
    <col min="16129" max="16129" width="1.125" style="311" customWidth="1"/>
    <col min="16130" max="16158" width="2.75" style="311" customWidth="1"/>
    <col min="16159" max="16159" width="1.125" style="311" customWidth="1"/>
    <col min="16160" max="16384" width="3.125" style="311"/>
  </cols>
  <sheetData>
    <row r="1" spans="2:30" s="227" customFormat="1" x14ac:dyDescent="0.4"/>
    <row r="2" spans="2:30" s="227" customFormat="1" x14ac:dyDescent="0.4">
      <c r="B2" s="217" t="s">
        <v>586</v>
      </c>
      <c r="C2" s="217"/>
      <c r="D2" s="217"/>
      <c r="E2" s="217"/>
      <c r="F2" s="217"/>
    </row>
    <row r="3" spans="2:30" s="227" customFormat="1" x14ac:dyDescent="0.4">
      <c r="U3" s="306" t="s">
        <v>20</v>
      </c>
      <c r="V3" s="484"/>
      <c r="W3" s="484"/>
      <c r="X3" s="306" t="s">
        <v>21</v>
      </c>
      <c r="Y3" s="484"/>
      <c r="Z3" s="484"/>
      <c r="AA3" s="306" t="s">
        <v>22</v>
      </c>
      <c r="AB3" s="484"/>
      <c r="AC3" s="484"/>
      <c r="AD3" s="306" t="s">
        <v>23</v>
      </c>
    </row>
    <row r="4" spans="2:30" s="227" customFormat="1" x14ac:dyDescent="0.4">
      <c r="AD4" s="306"/>
    </row>
    <row r="5" spans="2:30" s="227" customFormat="1" x14ac:dyDescent="0.4">
      <c r="B5" s="484" t="s">
        <v>24</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row>
    <row r="6" spans="2:30" s="227" customFormat="1" ht="28.5" customHeight="1" x14ac:dyDescent="0.4">
      <c r="B6" s="805" t="s">
        <v>328</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row>
    <row r="7" spans="2:30" s="227" customFormat="1" x14ac:dyDescent="0.4"/>
    <row r="8" spans="2:30" s="227" customFormat="1" ht="23.25" customHeight="1" x14ac:dyDescent="0.4">
      <c r="B8" s="800" t="s">
        <v>25</v>
      </c>
      <c r="C8" s="800"/>
      <c r="D8" s="800"/>
      <c r="E8" s="800"/>
      <c r="F8" s="801"/>
      <c r="G8" s="802"/>
      <c r="H8" s="803"/>
      <c r="I8" s="803"/>
      <c r="J8" s="803"/>
      <c r="K8" s="803"/>
      <c r="L8" s="803"/>
      <c r="M8" s="803"/>
      <c r="N8" s="803"/>
      <c r="O8" s="803"/>
      <c r="P8" s="803"/>
      <c r="Q8" s="803"/>
      <c r="R8" s="803"/>
      <c r="S8" s="803"/>
      <c r="T8" s="803"/>
      <c r="U8" s="803"/>
      <c r="V8" s="803"/>
      <c r="W8" s="803"/>
      <c r="X8" s="803"/>
      <c r="Y8" s="803"/>
      <c r="Z8" s="803"/>
      <c r="AA8" s="803"/>
      <c r="AB8" s="803"/>
      <c r="AC8" s="803"/>
      <c r="AD8" s="804"/>
    </row>
    <row r="9" spans="2:30" ht="23.25" customHeight="1" x14ac:dyDescent="0.15">
      <c r="B9" s="801" t="s">
        <v>26</v>
      </c>
      <c r="C9" s="806"/>
      <c r="D9" s="806"/>
      <c r="E9" s="806"/>
      <c r="F9" s="806"/>
      <c r="G9" s="307" t="s">
        <v>10</v>
      </c>
      <c r="H9" s="308" t="s">
        <v>11</v>
      </c>
      <c r="I9" s="308"/>
      <c r="J9" s="308"/>
      <c r="K9" s="308"/>
      <c r="L9" s="229" t="s">
        <v>10</v>
      </c>
      <c r="M9" s="308" t="s">
        <v>12</v>
      </c>
      <c r="N9" s="308"/>
      <c r="O9" s="308"/>
      <c r="P9" s="308"/>
      <c r="Q9" s="229" t="s">
        <v>10</v>
      </c>
      <c r="R9" s="308" t="s">
        <v>13</v>
      </c>
      <c r="S9" s="309"/>
      <c r="T9" s="309"/>
      <c r="U9" s="309"/>
      <c r="V9" s="309"/>
      <c r="W9" s="309"/>
      <c r="X9" s="309"/>
      <c r="Y9" s="309"/>
      <c r="Z9" s="309"/>
      <c r="AA9" s="309"/>
      <c r="AB9" s="309"/>
      <c r="AC9" s="309"/>
      <c r="AD9" s="310"/>
    </row>
    <row r="10" spans="2:30" ht="23.25" customHeight="1" x14ac:dyDescent="0.15">
      <c r="B10" s="807" t="s">
        <v>27</v>
      </c>
      <c r="C10" s="808"/>
      <c r="D10" s="808"/>
      <c r="E10" s="808"/>
      <c r="F10" s="809"/>
      <c r="G10" s="229" t="s">
        <v>10</v>
      </c>
      <c r="H10" s="247" t="s">
        <v>329</v>
      </c>
      <c r="I10" s="233"/>
      <c r="J10" s="233"/>
      <c r="K10" s="233"/>
      <c r="L10" s="233"/>
      <c r="M10" s="233"/>
      <c r="N10" s="247"/>
      <c r="O10" s="233"/>
      <c r="P10" s="229" t="s">
        <v>10</v>
      </c>
      <c r="Q10" s="247" t="s">
        <v>330</v>
      </c>
      <c r="R10" s="233"/>
      <c r="S10" s="247"/>
      <c r="T10" s="312"/>
      <c r="U10" s="312"/>
      <c r="V10" s="312"/>
      <c r="W10" s="312"/>
      <c r="X10" s="312"/>
      <c r="Y10" s="312"/>
      <c r="Z10" s="312"/>
      <c r="AA10" s="312"/>
      <c r="AB10" s="312"/>
      <c r="AC10" s="312"/>
      <c r="AD10" s="313"/>
    </row>
    <row r="11" spans="2:30" ht="23.25" customHeight="1" x14ac:dyDescent="0.15">
      <c r="B11" s="810"/>
      <c r="C11" s="811"/>
      <c r="D11" s="811"/>
      <c r="E11" s="811"/>
      <c r="F11" s="812"/>
      <c r="G11" s="290" t="s">
        <v>10</v>
      </c>
      <c r="H11" s="314" t="s">
        <v>331</v>
      </c>
      <c r="I11" s="237"/>
      <c r="J11" s="237"/>
      <c r="K11" s="237"/>
      <c r="L11" s="237"/>
      <c r="M11" s="237"/>
      <c r="N11" s="237"/>
      <c r="O11" s="237"/>
      <c r="P11" s="229" t="s">
        <v>10</v>
      </c>
      <c r="Q11" s="314" t="s">
        <v>332</v>
      </c>
      <c r="R11" s="237"/>
      <c r="S11" s="315"/>
      <c r="T11" s="315"/>
      <c r="U11" s="315"/>
      <c r="V11" s="315"/>
      <c r="W11" s="315"/>
      <c r="X11" s="315"/>
      <c r="Y11" s="315"/>
      <c r="Z11" s="315"/>
      <c r="AA11" s="315"/>
      <c r="AB11" s="315"/>
      <c r="AC11" s="315"/>
      <c r="AD11" s="316"/>
    </row>
    <row r="12" spans="2:30" ht="23.25" customHeight="1" x14ac:dyDescent="0.15">
      <c r="B12" s="807" t="s">
        <v>28</v>
      </c>
      <c r="C12" s="808"/>
      <c r="D12" s="808"/>
      <c r="E12" s="808"/>
      <c r="F12" s="809"/>
      <c r="G12" s="229" t="s">
        <v>10</v>
      </c>
      <c r="H12" s="247" t="s">
        <v>29</v>
      </c>
      <c r="I12" s="233"/>
      <c r="J12" s="233"/>
      <c r="K12" s="233"/>
      <c r="L12" s="233"/>
      <c r="M12" s="233"/>
      <c r="N12" s="233"/>
      <c r="O12" s="233"/>
      <c r="P12" s="233"/>
      <c r="Q12" s="233"/>
      <c r="R12" s="233"/>
      <c r="S12" s="229" t="s">
        <v>10</v>
      </c>
      <c r="T12" s="247" t="s">
        <v>30</v>
      </c>
      <c r="U12" s="312"/>
      <c r="V12" s="312"/>
      <c r="W12" s="312"/>
      <c r="X12" s="312"/>
      <c r="Y12" s="312"/>
      <c r="Z12" s="312"/>
      <c r="AA12" s="312"/>
      <c r="AB12" s="312"/>
      <c r="AC12" s="312"/>
      <c r="AD12" s="313"/>
    </row>
    <row r="13" spans="2:30" ht="23.25" customHeight="1" x14ac:dyDescent="0.15">
      <c r="B13" s="810"/>
      <c r="C13" s="811"/>
      <c r="D13" s="811"/>
      <c r="E13" s="811"/>
      <c r="F13" s="812"/>
      <c r="G13" s="290" t="s">
        <v>10</v>
      </c>
      <c r="H13" s="314" t="s">
        <v>31</v>
      </c>
      <c r="I13" s="237"/>
      <c r="J13" s="237"/>
      <c r="K13" s="237"/>
      <c r="L13" s="237"/>
      <c r="M13" s="237"/>
      <c r="N13" s="237"/>
      <c r="O13" s="237"/>
      <c r="P13" s="237"/>
      <c r="Q13" s="237"/>
      <c r="R13" s="237"/>
      <c r="S13" s="315"/>
      <c r="T13" s="315"/>
      <c r="U13" s="315"/>
      <c r="V13" s="315"/>
      <c r="W13" s="315"/>
      <c r="X13" s="315"/>
      <c r="Y13" s="315"/>
      <c r="Z13" s="315"/>
      <c r="AA13" s="315"/>
      <c r="AB13" s="315"/>
      <c r="AC13" s="315"/>
      <c r="AD13" s="316"/>
    </row>
    <row r="14" spans="2:30" s="227" customFormat="1" x14ac:dyDescent="0.4"/>
    <row r="15" spans="2:30" s="227" customFormat="1" x14ac:dyDescent="0.4">
      <c r="B15" s="227" t="s">
        <v>333</v>
      </c>
    </row>
    <row r="16" spans="2:30" s="227" customFormat="1" x14ac:dyDescent="0.4">
      <c r="B16" s="227" t="s">
        <v>32</v>
      </c>
      <c r="AC16" s="239"/>
      <c r="AD16" s="239"/>
    </row>
    <row r="17" spans="2:30" s="227" customFormat="1" ht="6" customHeight="1" x14ac:dyDescent="0.4"/>
    <row r="18" spans="2:30" s="227" customFormat="1" ht="4.5" customHeight="1" x14ac:dyDescent="0.4">
      <c r="B18" s="813" t="s">
        <v>33</v>
      </c>
      <c r="C18" s="814"/>
      <c r="D18" s="814"/>
      <c r="E18" s="814"/>
      <c r="F18" s="815"/>
      <c r="G18" s="244"/>
      <c r="H18" s="247"/>
      <c r="I18" s="247"/>
      <c r="J18" s="247"/>
      <c r="K18" s="247"/>
      <c r="L18" s="247"/>
      <c r="M18" s="247"/>
      <c r="N18" s="247"/>
      <c r="O18" s="247"/>
      <c r="P18" s="247"/>
      <c r="Q18" s="247"/>
      <c r="R18" s="247"/>
      <c r="S18" s="247"/>
      <c r="T18" s="247"/>
      <c r="U18" s="247"/>
      <c r="V18" s="247"/>
      <c r="W18" s="247"/>
      <c r="X18" s="247"/>
      <c r="Y18" s="247"/>
      <c r="Z18" s="244"/>
      <c r="AA18" s="247"/>
      <c r="AB18" s="247"/>
      <c r="AC18" s="821"/>
      <c r="AD18" s="822"/>
    </row>
    <row r="19" spans="2:30" s="227" customFormat="1" ht="15.75" customHeight="1" x14ac:dyDescent="0.4">
      <c r="B19" s="816"/>
      <c r="C19" s="805"/>
      <c r="D19" s="805"/>
      <c r="E19" s="805"/>
      <c r="F19" s="817"/>
      <c r="G19" s="253"/>
      <c r="H19" s="227" t="s">
        <v>334</v>
      </c>
      <c r="Z19" s="317"/>
      <c r="AA19" s="318" t="s">
        <v>14</v>
      </c>
      <c r="AB19" s="318" t="s">
        <v>15</v>
      </c>
      <c r="AC19" s="318" t="s">
        <v>16</v>
      </c>
      <c r="AD19" s="319"/>
    </row>
    <row r="20" spans="2:30" s="227" customFormat="1" ht="18.75" customHeight="1" x14ac:dyDescent="0.4">
      <c r="B20" s="816"/>
      <c r="C20" s="805"/>
      <c r="D20" s="805"/>
      <c r="E20" s="805"/>
      <c r="F20" s="817"/>
      <c r="G20" s="253"/>
      <c r="I20" s="320" t="s">
        <v>17</v>
      </c>
      <c r="J20" s="823" t="s">
        <v>236</v>
      </c>
      <c r="K20" s="824"/>
      <c r="L20" s="824"/>
      <c r="M20" s="824"/>
      <c r="N20" s="824"/>
      <c r="O20" s="824"/>
      <c r="P20" s="824"/>
      <c r="Q20" s="824"/>
      <c r="R20" s="824"/>
      <c r="S20" s="824"/>
      <c r="T20" s="824"/>
      <c r="U20" s="321"/>
      <c r="V20" s="825"/>
      <c r="W20" s="826"/>
      <c r="X20" s="322" t="s">
        <v>34</v>
      </c>
      <c r="Z20" s="250"/>
      <c r="AA20" s="323"/>
      <c r="AB20" s="229"/>
      <c r="AC20" s="323"/>
      <c r="AD20" s="319"/>
    </row>
    <row r="21" spans="2:30" s="227" customFormat="1" ht="18.75" customHeight="1" x14ac:dyDescent="0.4">
      <c r="B21" s="816"/>
      <c r="C21" s="805"/>
      <c r="D21" s="805"/>
      <c r="E21" s="805"/>
      <c r="F21" s="817"/>
      <c r="G21" s="253"/>
      <c r="I21" s="320" t="s">
        <v>18</v>
      </c>
      <c r="J21" s="324" t="s">
        <v>35</v>
      </c>
      <c r="K21" s="321"/>
      <c r="L21" s="321"/>
      <c r="M21" s="321"/>
      <c r="N21" s="321"/>
      <c r="O21" s="321"/>
      <c r="P21" s="321"/>
      <c r="Q21" s="321"/>
      <c r="R21" s="321"/>
      <c r="S21" s="321"/>
      <c r="T21" s="321"/>
      <c r="U21" s="322"/>
      <c r="V21" s="827"/>
      <c r="W21" s="828"/>
      <c r="X21" s="291" t="s">
        <v>34</v>
      </c>
      <c r="Y21" s="325"/>
      <c r="Z21" s="250"/>
      <c r="AA21" s="229" t="s">
        <v>10</v>
      </c>
      <c r="AB21" s="229" t="s">
        <v>15</v>
      </c>
      <c r="AC21" s="229" t="s">
        <v>10</v>
      </c>
      <c r="AD21" s="319"/>
    </row>
    <row r="22" spans="2:30" s="227" customFormat="1" x14ac:dyDescent="0.4">
      <c r="B22" s="816"/>
      <c r="C22" s="805"/>
      <c r="D22" s="805"/>
      <c r="E22" s="805"/>
      <c r="F22" s="817"/>
      <c r="G22" s="253"/>
      <c r="H22" s="227" t="s">
        <v>36</v>
      </c>
      <c r="Z22" s="253"/>
      <c r="AC22" s="239"/>
      <c r="AD22" s="319"/>
    </row>
    <row r="23" spans="2:30" s="227" customFormat="1" ht="15.75" customHeight="1" x14ac:dyDescent="0.4">
      <c r="B23" s="816"/>
      <c r="C23" s="805"/>
      <c r="D23" s="805"/>
      <c r="E23" s="805"/>
      <c r="F23" s="817"/>
      <c r="G23" s="253"/>
      <c r="H23" s="227" t="s">
        <v>37</v>
      </c>
      <c r="T23" s="325"/>
      <c r="V23" s="325"/>
      <c r="Z23" s="250"/>
      <c r="AA23" s="239"/>
      <c r="AB23" s="239"/>
      <c r="AC23" s="239"/>
      <c r="AD23" s="319"/>
    </row>
    <row r="24" spans="2:30" s="227" customFormat="1" ht="30" customHeight="1" x14ac:dyDescent="0.4">
      <c r="B24" s="816"/>
      <c r="C24" s="805"/>
      <c r="D24" s="805"/>
      <c r="E24" s="805"/>
      <c r="F24" s="817"/>
      <c r="G24" s="253"/>
      <c r="I24" s="320" t="s">
        <v>19</v>
      </c>
      <c r="J24" s="823" t="s">
        <v>38</v>
      </c>
      <c r="K24" s="824"/>
      <c r="L24" s="824"/>
      <c r="M24" s="824"/>
      <c r="N24" s="824"/>
      <c r="O24" s="824"/>
      <c r="P24" s="824"/>
      <c r="Q24" s="824"/>
      <c r="R24" s="824"/>
      <c r="S24" s="824"/>
      <c r="T24" s="824"/>
      <c r="U24" s="829"/>
      <c r="V24" s="825"/>
      <c r="W24" s="826"/>
      <c r="X24" s="322" t="s">
        <v>34</v>
      </c>
      <c r="Y24" s="325"/>
      <c r="Z24" s="250"/>
      <c r="AA24" s="229" t="s">
        <v>10</v>
      </c>
      <c r="AB24" s="229" t="s">
        <v>15</v>
      </c>
      <c r="AC24" s="229" t="s">
        <v>10</v>
      </c>
      <c r="AD24" s="319"/>
    </row>
    <row r="25" spans="2:30" s="227" customFormat="1" ht="6" customHeight="1" x14ac:dyDescent="0.4">
      <c r="B25" s="818"/>
      <c r="C25" s="819"/>
      <c r="D25" s="819"/>
      <c r="E25" s="819"/>
      <c r="F25" s="820"/>
      <c r="G25" s="283"/>
      <c r="H25" s="314"/>
      <c r="I25" s="314"/>
      <c r="J25" s="314"/>
      <c r="K25" s="314"/>
      <c r="L25" s="314"/>
      <c r="M25" s="314"/>
      <c r="N25" s="314"/>
      <c r="O25" s="314"/>
      <c r="P25" s="314"/>
      <c r="Q25" s="314"/>
      <c r="R25" s="314"/>
      <c r="S25" s="314"/>
      <c r="T25" s="326"/>
      <c r="U25" s="326"/>
      <c r="V25" s="314"/>
      <c r="W25" s="314"/>
      <c r="X25" s="314"/>
      <c r="Y25" s="314"/>
      <c r="Z25" s="283"/>
      <c r="AA25" s="314"/>
      <c r="AB25" s="314"/>
      <c r="AC25" s="237"/>
      <c r="AD25" s="327"/>
    </row>
    <row r="26" spans="2:30" s="227" customFormat="1" ht="9.75" customHeight="1" x14ac:dyDescent="0.4">
      <c r="B26" s="328"/>
      <c r="C26" s="328"/>
      <c r="D26" s="328"/>
      <c r="E26" s="328"/>
      <c r="F26" s="328"/>
      <c r="T26" s="325"/>
      <c r="U26" s="325"/>
    </row>
    <row r="27" spans="2:30" s="227" customFormat="1" x14ac:dyDescent="0.4">
      <c r="B27" s="227" t="s">
        <v>39</v>
      </c>
      <c r="C27" s="328"/>
      <c r="D27" s="328"/>
      <c r="E27" s="328"/>
      <c r="F27" s="328"/>
      <c r="T27" s="325"/>
      <c r="U27" s="325"/>
    </row>
    <row r="28" spans="2:30" s="227" customFormat="1" ht="6.75" customHeight="1" x14ac:dyDescent="0.4">
      <c r="B28" s="328"/>
      <c r="C28" s="328"/>
      <c r="D28" s="328"/>
      <c r="E28" s="328"/>
      <c r="F28" s="328"/>
      <c r="T28" s="325"/>
      <c r="U28" s="325"/>
    </row>
    <row r="29" spans="2:30" s="227" customFormat="1" ht="4.5" customHeight="1" x14ac:dyDescent="0.4">
      <c r="B29" s="813" t="s">
        <v>33</v>
      </c>
      <c r="C29" s="814"/>
      <c r="D29" s="814"/>
      <c r="E29" s="814"/>
      <c r="F29" s="815"/>
      <c r="G29" s="244"/>
      <c r="H29" s="247"/>
      <c r="I29" s="247"/>
      <c r="J29" s="247"/>
      <c r="K29" s="247"/>
      <c r="L29" s="247"/>
      <c r="M29" s="247"/>
      <c r="N29" s="247"/>
      <c r="O29" s="247"/>
      <c r="P29" s="247"/>
      <c r="Q29" s="247"/>
      <c r="R29" s="247"/>
      <c r="S29" s="247"/>
      <c r="T29" s="247"/>
      <c r="U29" s="247"/>
      <c r="V29" s="247"/>
      <c r="W29" s="247"/>
      <c r="X29" s="247"/>
      <c r="Y29" s="247"/>
      <c r="Z29" s="244"/>
      <c r="AA29" s="247"/>
      <c r="AB29" s="247"/>
      <c r="AC29" s="233"/>
      <c r="AD29" s="329"/>
    </row>
    <row r="30" spans="2:30" s="227" customFormat="1" ht="15.75" customHeight="1" x14ac:dyDescent="0.4">
      <c r="B30" s="816"/>
      <c r="C30" s="805"/>
      <c r="D30" s="805"/>
      <c r="E30" s="805"/>
      <c r="F30" s="817"/>
      <c r="G30" s="253"/>
      <c r="H30" s="227" t="s">
        <v>335</v>
      </c>
      <c r="Z30" s="253"/>
      <c r="AA30" s="318" t="s">
        <v>14</v>
      </c>
      <c r="AB30" s="318" t="s">
        <v>15</v>
      </c>
      <c r="AC30" s="318" t="s">
        <v>16</v>
      </c>
      <c r="AD30" s="330"/>
    </row>
    <row r="31" spans="2:30" s="227" customFormat="1" ht="18.75" customHeight="1" x14ac:dyDescent="0.4">
      <c r="B31" s="816"/>
      <c r="C31" s="805"/>
      <c r="D31" s="805"/>
      <c r="E31" s="805"/>
      <c r="F31" s="817"/>
      <c r="G31" s="253"/>
      <c r="I31" s="320" t="s">
        <v>17</v>
      </c>
      <c r="J31" s="823" t="s">
        <v>236</v>
      </c>
      <c r="K31" s="824"/>
      <c r="L31" s="824"/>
      <c r="M31" s="824"/>
      <c r="N31" s="824"/>
      <c r="O31" s="824"/>
      <c r="P31" s="824"/>
      <c r="Q31" s="824"/>
      <c r="R31" s="824"/>
      <c r="S31" s="824"/>
      <c r="T31" s="824"/>
      <c r="U31" s="322"/>
      <c r="V31" s="825"/>
      <c r="W31" s="826"/>
      <c r="X31" s="322" t="s">
        <v>34</v>
      </c>
      <c r="Z31" s="253"/>
      <c r="AA31" s="323"/>
      <c r="AB31" s="229"/>
      <c r="AC31" s="323"/>
      <c r="AD31" s="319"/>
    </row>
    <row r="32" spans="2:30" s="227" customFormat="1" ht="18.75" customHeight="1" x14ac:dyDescent="0.4">
      <c r="B32" s="816"/>
      <c r="C32" s="805"/>
      <c r="D32" s="805"/>
      <c r="E32" s="805"/>
      <c r="F32" s="817"/>
      <c r="G32" s="253"/>
      <c r="I32" s="331" t="s">
        <v>18</v>
      </c>
      <c r="J32" s="332" t="s">
        <v>35</v>
      </c>
      <c r="K32" s="314"/>
      <c r="L32" s="314"/>
      <c r="M32" s="314"/>
      <c r="N32" s="314"/>
      <c r="O32" s="314"/>
      <c r="P32" s="314"/>
      <c r="Q32" s="314"/>
      <c r="R32" s="314"/>
      <c r="S32" s="314"/>
      <c r="T32" s="314"/>
      <c r="U32" s="291"/>
      <c r="V32" s="827"/>
      <c r="W32" s="828"/>
      <c r="X32" s="291" t="s">
        <v>34</v>
      </c>
      <c r="Y32" s="325"/>
      <c r="Z32" s="250"/>
      <c r="AA32" s="229" t="s">
        <v>10</v>
      </c>
      <c r="AB32" s="229" t="s">
        <v>15</v>
      </c>
      <c r="AC32" s="229" t="s">
        <v>10</v>
      </c>
      <c r="AD32" s="319"/>
    </row>
    <row r="33" spans="2:30" s="227" customFormat="1" ht="6" customHeight="1" x14ac:dyDescent="0.4">
      <c r="B33" s="818"/>
      <c r="C33" s="819"/>
      <c r="D33" s="819"/>
      <c r="E33" s="819"/>
      <c r="F33" s="820"/>
      <c r="G33" s="283"/>
      <c r="H33" s="314"/>
      <c r="I33" s="314"/>
      <c r="J33" s="314"/>
      <c r="K33" s="314"/>
      <c r="L33" s="314"/>
      <c r="M33" s="314"/>
      <c r="N33" s="314"/>
      <c r="O33" s="314"/>
      <c r="P33" s="314"/>
      <c r="Q33" s="314"/>
      <c r="R33" s="314"/>
      <c r="S33" s="314"/>
      <c r="T33" s="326"/>
      <c r="U33" s="326"/>
      <c r="V33" s="314"/>
      <c r="W33" s="314"/>
      <c r="X33" s="314"/>
      <c r="Y33" s="314"/>
      <c r="Z33" s="283"/>
      <c r="AA33" s="314"/>
      <c r="AB33" s="314"/>
      <c r="AC33" s="237"/>
      <c r="AD33" s="327"/>
    </row>
    <row r="34" spans="2:30" s="227" customFormat="1" ht="9.75" customHeight="1" x14ac:dyDescent="0.4">
      <c r="B34" s="328"/>
      <c r="C34" s="328"/>
      <c r="D34" s="328"/>
      <c r="E34" s="328"/>
      <c r="F34" s="328"/>
      <c r="T34" s="325"/>
      <c r="U34" s="325"/>
    </row>
    <row r="35" spans="2:30" s="227" customFormat="1" ht="13.5" customHeight="1" x14ac:dyDescent="0.4">
      <c r="B35" s="227" t="s">
        <v>336</v>
      </c>
      <c r="C35" s="328"/>
      <c r="D35" s="328"/>
      <c r="E35" s="328"/>
      <c r="F35" s="328"/>
      <c r="T35" s="325"/>
      <c r="U35" s="325"/>
    </row>
    <row r="36" spans="2:30" s="227" customFormat="1" ht="6.75" customHeight="1" x14ac:dyDescent="0.4">
      <c r="B36" s="328"/>
      <c r="C36" s="328"/>
      <c r="D36" s="328"/>
      <c r="E36" s="328"/>
      <c r="F36" s="328"/>
      <c r="T36" s="325"/>
      <c r="U36" s="325"/>
    </row>
    <row r="37" spans="2:30" s="227" customFormat="1" ht="4.5" customHeight="1" x14ac:dyDescent="0.4">
      <c r="B37" s="813" t="s">
        <v>33</v>
      </c>
      <c r="C37" s="814"/>
      <c r="D37" s="814"/>
      <c r="E37" s="814"/>
      <c r="F37" s="815"/>
      <c r="G37" s="244"/>
      <c r="H37" s="247"/>
      <c r="I37" s="247"/>
      <c r="J37" s="247"/>
      <c r="K37" s="247"/>
      <c r="L37" s="247"/>
      <c r="M37" s="247"/>
      <c r="N37" s="247"/>
      <c r="O37" s="247"/>
      <c r="P37" s="247"/>
      <c r="Q37" s="247"/>
      <c r="R37" s="247"/>
      <c r="S37" s="247"/>
      <c r="T37" s="247"/>
      <c r="U37" s="247"/>
      <c r="V37" s="247"/>
      <c r="W37" s="247"/>
      <c r="X37" s="247"/>
      <c r="Y37" s="247"/>
      <c r="Z37" s="244"/>
      <c r="AA37" s="247"/>
      <c r="AB37" s="247"/>
      <c r="AC37" s="233"/>
      <c r="AD37" s="329"/>
    </row>
    <row r="38" spans="2:30" s="227" customFormat="1" ht="15.75" customHeight="1" x14ac:dyDescent="0.4">
      <c r="B38" s="818"/>
      <c r="C38" s="819"/>
      <c r="D38" s="819"/>
      <c r="E38" s="819"/>
      <c r="F38" s="820"/>
      <c r="G38" s="253"/>
      <c r="H38" s="227" t="s">
        <v>234</v>
      </c>
      <c r="I38" s="314"/>
      <c r="J38" s="314"/>
      <c r="K38" s="314"/>
      <c r="L38" s="314"/>
      <c r="M38" s="314"/>
      <c r="N38" s="314"/>
      <c r="O38" s="314"/>
      <c r="P38" s="314"/>
      <c r="Q38" s="314"/>
      <c r="R38" s="314"/>
      <c r="S38" s="314"/>
      <c r="T38" s="314"/>
      <c r="U38" s="314"/>
      <c r="V38" s="314"/>
      <c r="W38" s="314"/>
      <c r="X38" s="314"/>
      <c r="Z38" s="253"/>
      <c r="AA38" s="318" t="s">
        <v>14</v>
      </c>
      <c r="AB38" s="318" t="s">
        <v>15</v>
      </c>
      <c r="AC38" s="318" t="s">
        <v>16</v>
      </c>
      <c r="AD38" s="330"/>
    </row>
    <row r="39" spans="2:30" s="227" customFormat="1" ht="18.75" customHeight="1" x14ac:dyDescent="0.4">
      <c r="B39" s="816"/>
      <c r="C39" s="814"/>
      <c r="D39" s="805"/>
      <c r="E39" s="805"/>
      <c r="F39" s="817"/>
      <c r="G39" s="253"/>
      <c r="I39" s="331" t="s">
        <v>17</v>
      </c>
      <c r="J39" s="830" t="s">
        <v>236</v>
      </c>
      <c r="K39" s="831"/>
      <c r="L39" s="831"/>
      <c r="M39" s="831"/>
      <c r="N39" s="831"/>
      <c r="O39" s="831"/>
      <c r="P39" s="831"/>
      <c r="Q39" s="831"/>
      <c r="R39" s="831"/>
      <c r="S39" s="831"/>
      <c r="T39" s="831"/>
      <c r="U39" s="291"/>
      <c r="V39" s="832"/>
      <c r="W39" s="827"/>
      <c r="X39" s="291" t="s">
        <v>34</v>
      </c>
      <c r="Z39" s="253"/>
      <c r="AA39" s="323"/>
      <c r="AB39" s="229"/>
      <c r="AC39" s="323"/>
      <c r="AD39" s="319"/>
    </row>
    <row r="40" spans="2:30" s="227" customFormat="1" ht="18.75" customHeight="1" x14ac:dyDescent="0.4">
      <c r="B40" s="816"/>
      <c r="C40" s="805"/>
      <c r="D40" s="805"/>
      <c r="E40" s="805"/>
      <c r="F40" s="817"/>
      <c r="G40" s="253"/>
      <c r="I40" s="331" t="s">
        <v>18</v>
      </c>
      <c r="J40" s="332" t="s">
        <v>35</v>
      </c>
      <c r="K40" s="314"/>
      <c r="L40" s="314"/>
      <c r="M40" s="314"/>
      <c r="N40" s="314"/>
      <c r="O40" s="314"/>
      <c r="P40" s="314"/>
      <c r="Q40" s="314"/>
      <c r="R40" s="314"/>
      <c r="S40" s="314"/>
      <c r="T40" s="314"/>
      <c r="U40" s="291"/>
      <c r="V40" s="833"/>
      <c r="W40" s="825"/>
      <c r="X40" s="291" t="s">
        <v>34</v>
      </c>
      <c r="Y40" s="325"/>
      <c r="Z40" s="250"/>
      <c r="AA40" s="229" t="s">
        <v>10</v>
      </c>
      <c r="AB40" s="229" t="s">
        <v>15</v>
      </c>
      <c r="AC40" s="229" t="s">
        <v>10</v>
      </c>
      <c r="AD40" s="319"/>
    </row>
    <row r="41" spans="2:30" s="227" customFormat="1" ht="6" customHeight="1" x14ac:dyDescent="0.4">
      <c r="B41" s="818"/>
      <c r="C41" s="819"/>
      <c r="D41" s="819"/>
      <c r="E41" s="819"/>
      <c r="F41" s="820"/>
      <c r="G41" s="283"/>
      <c r="H41" s="314"/>
      <c r="I41" s="314"/>
      <c r="J41" s="314"/>
      <c r="K41" s="314"/>
      <c r="L41" s="314"/>
      <c r="M41" s="314"/>
      <c r="N41" s="314"/>
      <c r="O41" s="314"/>
      <c r="P41" s="314"/>
      <c r="Q41" s="314"/>
      <c r="R41" s="314"/>
      <c r="S41" s="314"/>
      <c r="T41" s="326"/>
      <c r="U41" s="326"/>
      <c r="V41" s="314"/>
      <c r="W41" s="314"/>
      <c r="X41" s="314"/>
      <c r="Y41" s="314"/>
      <c r="Z41" s="283"/>
      <c r="AA41" s="314"/>
      <c r="AB41" s="314"/>
      <c r="AC41" s="237"/>
      <c r="AD41" s="327"/>
    </row>
    <row r="42" spans="2:30" s="227" customFormat="1" ht="4.5" customHeight="1" x14ac:dyDescent="0.4">
      <c r="B42" s="813" t="s">
        <v>40</v>
      </c>
      <c r="C42" s="814"/>
      <c r="D42" s="814"/>
      <c r="E42" s="814"/>
      <c r="F42" s="815"/>
      <c r="G42" s="244"/>
      <c r="H42" s="247"/>
      <c r="I42" s="247"/>
      <c r="J42" s="247"/>
      <c r="K42" s="247"/>
      <c r="L42" s="247"/>
      <c r="M42" s="247"/>
      <c r="N42" s="247"/>
      <c r="O42" s="247"/>
      <c r="P42" s="247"/>
      <c r="Q42" s="247"/>
      <c r="R42" s="247"/>
      <c r="S42" s="247"/>
      <c r="T42" s="247"/>
      <c r="U42" s="247"/>
      <c r="V42" s="247"/>
      <c r="W42" s="247"/>
      <c r="X42" s="247"/>
      <c r="Y42" s="247"/>
      <c r="Z42" s="244"/>
      <c r="AA42" s="247"/>
      <c r="AB42" s="247"/>
      <c r="AC42" s="233"/>
      <c r="AD42" s="329"/>
    </row>
    <row r="43" spans="2:30" s="227" customFormat="1" ht="15.75" customHeight="1" x14ac:dyDescent="0.4">
      <c r="B43" s="816"/>
      <c r="C43" s="805"/>
      <c r="D43" s="805"/>
      <c r="E43" s="805"/>
      <c r="F43" s="817"/>
      <c r="G43" s="253"/>
      <c r="H43" s="227" t="s">
        <v>41</v>
      </c>
      <c r="Z43" s="253"/>
      <c r="AA43" s="318" t="s">
        <v>14</v>
      </c>
      <c r="AB43" s="318" t="s">
        <v>15</v>
      </c>
      <c r="AC43" s="318" t="s">
        <v>16</v>
      </c>
      <c r="AD43" s="330"/>
    </row>
    <row r="44" spans="2:30" s="227" customFormat="1" ht="30" customHeight="1" x14ac:dyDescent="0.4">
      <c r="B44" s="816"/>
      <c r="C44" s="805"/>
      <c r="D44" s="805"/>
      <c r="E44" s="805"/>
      <c r="F44" s="817"/>
      <c r="G44" s="253"/>
      <c r="I44" s="320" t="s">
        <v>17</v>
      </c>
      <c r="J44" s="837" t="s">
        <v>337</v>
      </c>
      <c r="K44" s="838"/>
      <c r="L44" s="838"/>
      <c r="M44" s="838"/>
      <c r="N44" s="838"/>
      <c r="O44" s="838"/>
      <c r="P44" s="838"/>
      <c r="Q44" s="838"/>
      <c r="R44" s="838"/>
      <c r="S44" s="838"/>
      <c r="T44" s="838"/>
      <c r="U44" s="839"/>
      <c r="V44" s="833"/>
      <c r="W44" s="825"/>
      <c r="X44" s="322" t="s">
        <v>34</v>
      </c>
      <c r="Z44" s="253"/>
      <c r="AA44" s="323"/>
      <c r="AB44" s="229"/>
      <c r="AC44" s="323"/>
      <c r="AD44" s="319"/>
    </row>
    <row r="45" spans="2:30" s="227" customFormat="1" ht="33" customHeight="1" x14ac:dyDescent="0.4">
      <c r="B45" s="816"/>
      <c r="C45" s="805"/>
      <c r="D45" s="805"/>
      <c r="E45" s="805"/>
      <c r="F45" s="817"/>
      <c r="G45" s="253"/>
      <c r="I45" s="320" t="s">
        <v>18</v>
      </c>
      <c r="J45" s="837" t="s">
        <v>338</v>
      </c>
      <c r="K45" s="838"/>
      <c r="L45" s="838"/>
      <c r="M45" s="838"/>
      <c r="N45" s="838"/>
      <c r="O45" s="838"/>
      <c r="P45" s="838"/>
      <c r="Q45" s="838"/>
      <c r="R45" s="838"/>
      <c r="S45" s="838"/>
      <c r="T45" s="838"/>
      <c r="U45" s="839"/>
      <c r="V45" s="833"/>
      <c r="W45" s="825"/>
      <c r="X45" s="291" t="s">
        <v>34</v>
      </c>
      <c r="Y45" s="325"/>
      <c r="Z45" s="250"/>
      <c r="AA45" s="229" t="s">
        <v>10</v>
      </c>
      <c r="AB45" s="229" t="s">
        <v>15</v>
      </c>
      <c r="AC45" s="229" t="s">
        <v>10</v>
      </c>
      <c r="AD45" s="319"/>
    </row>
    <row r="46" spans="2:30" s="227" customFormat="1" ht="6" customHeight="1" x14ac:dyDescent="0.4">
      <c r="B46" s="818"/>
      <c r="C46" s="819"/>
      <c r="D46" s="819"/>
      <c r="E46" s="819"/>
      <c r="F46" s="820"/>
      <c r="G46" s="283"/>
      <c r="H46" s="314"/>
      <c r="I46" s="314"/>
      <c r="J46" s="314"/>
      <c r="K46" s="314"/>
      <c r="L46" s="314"/>
      <c r="M46" s="314"/>
      <c r="N46" s="314"/>
      <c r="O46" s="314"/>
      <c r="P46" s="314"/>
      <c r="Q46" s="314"/>
      <c r="R46" s="314"/>
      <c r="S46" s="314"/>
      <c r="T46" s="326"/>
      <c r="U46" s="326"/>
      <c r="V46" s="314"/>
      <c r="W46" s="314"/>
      <c r="X46" s="314"/>
      <c r="Y46" s="314"/>
      <c r="Z46" s="283"/>
      <c r="AA46" s="314"/>
      <c r="AB46" s="314"/>
      <c r="AC46" s="237"/>
      <c r="AD46" s="327"/>
    </row>
    <row r="47" spans="2:30" s="227" customFormat="1" ht="6" customHeight="1" x14ac:dyDescent="0.4">
      <c r="B47" s="328"/>
      <c r="C47" s="328"/>
      <c r="D47" s="328"/>
      <c r="E47" s="328"/>
      <c r="F47" s="328"/>
      <c r="T47" s="325"/>
      <c r="U47" s="325"/>
    </row>
    <row r="48" spans="2:30" s="227" customFormat="1" ht="13.5" customHeight="1" x14ac:dyDescent="0.4">
      <c r="B48" s="834" t="s">
        <v>339</v>
      </c>
      <c r="C48" s="835"/>
      <c r="D48" s="333" t="s">
        <v>340</v>
      </c>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row>
    <row r="49" spans="2:30" s="227" customFormat="1" ht="29.25" customHeight="1" x14ac:dyDescent="0.4">
      <c r="B49" s="834"/>
      <c r="C49" s="835"/>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row>
    <row r="122" spans="3:7" x14ac:dyDescent="0.15">
      <c r="C122" s="334"/>
      <c r="D122" s="334"/>
      <c r="E122" s="334"/>
      <c r="F122" s="334"/>
      <c r="G122" s="334"/>
    </row>
    <row r="123" spans="3:7" x14ac:dyDescent="0.15">
      <c r="C123" s="33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2"/>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130" zoomScaleNormal="100" zoomScaleSheetLayoutView="130" workbookViewId="0">
      <selection activeCell="B4" sqref="B4:Y4"/>
    </sheetView>
  </sheetViews>
  <sheetFormatPr defaultColWidth="3.625" defaultRowHeight="13.5" x14ac:dyDescent="0.4"/>
  <cols>
    <col min="1" max="1" width="1.25" style="227" customWidth="1"/>
    <col min="2" max="2" width="2.75" style="227" customWidth="1"/>
    <col min="3" max="3" width="1" style="227" customWidth="1"/>
    <col min="4" max="19" width="3.625" style="227"/>
    <col min="20" max="20" width="2.75" style="227" customWidth="1"/>
    <col min="21" max="21" width="2.125" style="227" customWidth="1"/>
    <col min="22" max="22" width="3.625" style="227"/>
    <col min="23" max="23" width="2" style="227" customWidth="1"/>
    <col min="24" max="24" width="3.625" style="227"/>
    <col min="25" max="25" width="2.125" style="227" customWidth="1"/>
    <col min="26" max="26" width="1.25" style="227" customWidth="1"/>
    <col min="27" max="29" width="3.625" style="227"/>
    <col min="30" max="30" width="6" style="227" bestFit="1" customWidth="1"/>
    <col min="31" max="256" width="3.625" style="227"/>
    <col min="257" max="257" width="1.25" style="227" customWidth="1"/>
    <col min="258" max="258" width="2.75" style="227" customWidth="1"/>
    <col min="259" max="259" width="1" style="227" customWidth="1"/>
    <col min="260" max="275" width="3.625" style="227"/>
    <col min="276" max="276" width="2.75" style="227" customWidth="1"/>
    <col min="277" max="277" width="2.125" style="227" customWidth="1"/>
    <col min="278" max="278" width="3.625" style="227"/>
    <col min="279" max="279" width="2" style="227" customWidth="1"/>
    <col min="280" max="280" width="3.625" style="227"/>
    <col min="281" max="281" width="2.125" style="227" customWidth="1"/>
    <col min="282" max="282" width="1.25" style="227" customWidth="1"/>
    <col min="283" max="285" width="3.625" style="227"/>
    <col min="286" max="286" width="6" style="227" bestFit="1" customWidth="1"/>
    <col min="287" max="512" width="3.625" style="227"/>
    <col min="513" max="513" width="1.25" style="227" customWidth="1"/>
    <col min="514" max="514" width="2.75" style="227" customWidth="1"/>
    <col min="515" max="515" width="1" style="227" customWidth="1"/>
    <col min="516" max="531" width="3.625" style="227"/>
    <col min="532" max="532" width="2.75" style="227" customWidth="1"/>
    <col min="533" max="533" width="2.125" style="227" customWidth="1"/>
    <col min="534" max="534" width="3.625" style="227"/>
    <col min="535" max="535" width="2" style="227" customWidth="1"/>
    <col min="536" max="536" width="3.625" style="227"/>
    <col min="537" max="537" width="2.125" style="227" customWidth="1"/>
    <col min="538" max="538" width="1.25" style="227" customWidth="1"/>
    <col min="539" max="541" width="3.625" style="227"/>
    <col min="542" max="542" width="6" style="227" bestFit="1" customWidth="1"/>
    <col min="543" max="768" width="3.625" style="227"/>
    <col min="769" max="769" width="1.25" style="227" customWidth="1"/>
    <col min="770" max="770" width="2.75" style="227" customWidth="1"/>
    <col min="771" max="771" width="1" style="227" customWidth="1"/>
    <col min="772" max="787" width="3.625" style="227"/>
    <col min="788" max="788" width="2.75" style="227" customWidth="1"/>
    <col min="789" max="789" width="2.125" style="227" customWidth="1"/>
    <col min="790" max="790" width="3.625" style="227"/>
    <col min="791" max="791" width="2" style="227" customWidth="1"/>
    <col min="792" max="792" width="3.625" style="227"/>
    <col min="793" max="793" width="2.125" style="227" customWidth="1"/>
    <col min="794" max="794" width="1.25" style="227" customWidth="1"/>
    <col min="795" max="797" width="3.625" style="227"/>
    <col min="798" max="798" width="6" style="227" bestFit="1" customWidth="1"/>
    <col min="799" max="1024" width="3.625" style="227"/>
    <col min="1025" max="1025" width="1.25" style="227" customWidth="1"/>
    <col min="1026" max="1026" width="2.75" style="227" customWidth="1"/>
    <col min="1027" max="1027" width="1" style="227" customWidth="1"/>
    <col min="1028" max="1043" width="3.625" style="227"/>
    <col min="1044" max="1044" width="2.75" style="227" customWidth="1"/>
    <col min="1045" max="1045" width="2.125" style="227" customWidth="1"/>
    <col min="1046" max="1046" width="3.625" style="227"/>
    <col min="1047" max="1047" width="2" style="227" customWidth="1"/>
    <col min="1048" max="1048" width="3.625" style="227"/>
    <col min="1049" max="1049" width="2.125" style="227" customWidth="1"/>
    <col min="1050" max="1050" width="1.25" style="227" customWidth="1"/>
    <col min="1051" max="1053" width="3.625" style="227"/>
    <col min="1054" max="1054" width="6" style="227" bestFit="1" customWidth="1"/>
    <col min="1055" max="1280" width="3.625" style="227"/>
    <col min="1281" max="1281" width="1.25" style="227" customWidth="1"/>
    <col min="1282" max="1282" width="2.75" style="227" customWidth="1"/>
    <col min="1283" max="1283" width="1" style="227" customWidth="1"/>
    <col min="1284" max="1299" width="3.625" style="227"/>
    <col min="1300" max="1300" width="2.75" style="227" customWidth="1"/>
    <col min="1301" max="1301" width="2.125" style="227" customWidth="1"/>
    <col min="1302" max="1302" width="3.625" style="227"/>
    <col min="1303" max="1303" width="2" style="227" customWidth="1"/>
    <col min="1304" max="1304" width="3.625" style="227"/>
    <col min="1305" max="1305" width="2.125" style="227" customWidth="1"/>
    <col min="1306" max="1306" width="1.25" style="227" customWidth="1"/>
    <col min="1307" max="1309" width="3.625" style="227"/>
    <col min="1310" max="1310" width="6" style="227" bestFit="1" customWidth="1"/>
    <col min="1311" max="1536" width="3.625" style="227"/>
    <col min="1537" max="1537" width="1.25" style="227" customWidth="1"/>
    <col min="1538" max="1538" width="2.75" style="227" customWidth="1"/>
    <col min="1539" max="1539" width="1" style="227" customWidth="1"/>
    <col min="1540" max="1555" width="3.625" style="227"/>
    <col min="1556" max="1556" width="2.75" style="227" customWidth="1"/>
    <col min="1557" max="1557" width="2.125" style="227" customWidth="1"/>
    <col min="1558" max="1558" width="3.625" style="227"/>
    <col min="1559" max="1559" width="2" style="227" customWidth="1"/>
    <col min="1560" max="1560" width="3.625" style="227"/>
    <col min="1561" max="1561" width="2.125" style="227" customWidth="1"/>
    <col min="1562" max="1562" width="1.25" style="227" customWidth="1"/>
    <col min="1563" max="1565" width="3.625" style="227"/>
    <col min="1566" max="1566" width="6" style="227" bestFit="1" customWidth="1"/>
    <col min="1567" max="1792" width="3.625" style="227"/>
    <col min="1793" max="1793" width="1.25" style="227" customWidth="1"/>
    <col min="1794" max="1794" width="2.75" style="227" customWidth="1"/>
    <col min="1795" max="1795" width="1" style="227" customWidth="1"/>
    <col min="1796" max="1811" width="3.625" style="227"/>
    <col min="1812" max="1812" width="2.75" style="227" customWidth="1"/>
    <col min="1813" max="1813" width="2.125" style="227" customWidth="1"/>
    <col min="1814" max="1814" width="3.625" style="227"/>
    <col min="1815" max="1815" width="2" style="227" customWidth="1"/>
    <col min="1816" max="1816" width="3.625" style="227"/>
    <col min="1817" max="1817" width="2.125" style="227" customWidth="1"/>
    <col min="1818" max="1818" width="1.25" style="227" customWidth="1"/>
    <col min="1819" max="1821" width="3.625" style="227"/>
    <col min="1822" max="1822" width="6" style="227" bestFit="1" customWidth="1"/>
    <col min="1823" max="2048" width="3.625" style="227"/>
    <col min="2049" max="2049" width="1.25" style="227" customWidth="1"/>
    <col min="2050" max="2050" width="2.75" style="227" customWidth="1"/>
    <col min="2051" max="2051" width="1" style="227" customWidth="1"/>
    <col min="2052" max="2067" width="3.625" style="227"/>
    <col min="2068" max="2068" width="2.75" style="227" customWidth="1"/>
    <col min="2069" max="2069" width="2.125" style="227" customWidth="1"/>
    <col min="2070" max="2070" width="3.625" style="227"/>
    <col min="2071" max="2071" width="2" style="227" customWidth="1"/>
    <col min="2072" max="2072" width="3.625" style="227"/>
    <col min="2073" max="2073" width="2.125" style="227" customWidth="1"/>
    <col min="2074" max="2074" width="1.25" style="227" customWidth="1"/>
    <col min="2075" max="2077" width="3.625" style="227"/>
    <col min="2078" max="2078" width="6" style="227" bestFit="1" customWidth="1"/>
    <col min="2079" max="2304" width="3.625" style="227"/>
    <col min="2305" max="2305" width="1.25" style="227" customWidth="1"/>
    <col min="2306" max="2306" width="2.75" style="227" customWidth="1"/>
    <col min="2307" max="2307" width="1" style="227" customWidth="1"/>
    <col min="2308" max="2323" width="3.625" style="227"/>
    <col min="2324" max="2324" width="2.75" style="227" customWidth="1"/>
    <col min="2325" max="2325" width="2.125" style="227" customWidth="1"/>
    <col min="2326" max="2326" width="3.625" style="227"/>
    <col min="2327" max="2327" width="2" style="227" customWidth="1"/>
    <col min="2328" max="2328" width="3.625" style="227"/>
    <col min="2329" max="2329" width="2.125" style="227" customWidth="1"/>
    <col min="2330" max="2330" width="1.25" style="227" customWidth="1"/>
    <col min="2331" max="2333" width="3.625" style="227"/>
    <col min="2334" max="2334" width="6" style="227" bestFit="1" customWidth="1"/>
    <col min="2335" max="2560" width="3.625" style="227"/>
    <col min="2561" max="2561" width="1.25" style="227" customWidth="1"/>
    <col min="2562" max="2562" width="2.75" style="227" customWidth="1"/>
    <col min="2563" max="2563" width="1" style="227" customWidth="1"/>
    <col min="2564" max="2579" width="3.625" style="227"/>
    <col min="2580" max="2580" width="2.75" style="227" customWidth="1"/>
    <col min="2581" max="2581" width="2.125" style="227" customWidth="1"/>
    <col min="2582" max="2582" width="3.625" style="227"/>
    <col min="2583" max="2583" width="2" style="227" customWidth="1"/>
    <col min="2584" max="2584" width="3.625" style="227"/>
    <col min="2585" max="2585" width="2.125" style="227" customWidth="1"/>
    <col min="2586" max="2586" width="1.25" style="227" customWidth="1"/>
    <col min="2587" max="2589" width="3.625" style="227"/>
    <col min="2590" max="2590" width="6" style="227" bestFit="1" customWidth="1"/>
    <col min="2591" max="2816" width="3.625" style="227"/>
    <col min="2817" max="2817" width="1.25" style="227" customWidth="1"/>
    <col min="2818" max="2818" width="2.75" style="227" customWidth="1"/>
    <col min="2819" max="2819" width="1" style="227" customWidth="1"/>
    <col min="2820" max="2835" width="3.625" style="227"/>
    <col min="2836" max="2836" width="2.75" style="227" customWidth="1"/>
    <col min="2837" max="2837" width="2.125" style="227" customWidth="1"/>
    <col min="2838" max="2838" width="3.625" style="227"/>
    <col min="2839" max="2839" width="2" style="227" customWidth="1"/>
    <col min="2840" max="2840" width="3.625" style="227"/>
    <col min="2841" max="2841" width="2.125" style="227" customWidth="1"/>
    <col min="2842" max="2842" width="1.25" style="227" customWidth="1"/>
    <col min="2843" max="2845" width="3.625" style="227"/>
    <col min="2846" max="2846" width="6" style="227" bestFit="1" customWidth="1"/>
    <col min="2847" max="3072" width="3.625" style="227"/>
    <col min="3073" max="3073" width="1.25" style="227" customWidth="1"/>
    <col min="3074" max="3074" width="2.75" style="227" customWidth="1"/>
    <col min="3075" max="3075" width="1" style="227" customWidth="1"/>
    <col min="3076" max="3091" width="3.625" style="227"/>
    <col min="3092" max="3092" width="2.75" style="227" customWidth="1"/>
    <col min="3093" max="3093" width="2.125" style="227" customWidth="1"/>
    <col min="3094" max="3094" width="3.625" style="227"/>
    <col min="3095" max="3095" width="2" style="227" customWidth="1"/>
    <col min="3096" max="3096" width="3.625" style="227"/>
    <col min="3097" max="3097" width="2.125" style="227" customWidth="1"/>
    <col min="3098" max="3098" width="1.25" style="227" customWidth="1"/>
    <col min="3099" max="3101" width="3.625" style="227"/>
    <col min="3102" max="3102" width="6" style="227" bestFit="1" customWidth="1"/>
    <col min="3103" max="3328" width="3.625" style="227"/>
    <col min="3329" max="3329" width="1.25" style="227" customWidth="1"/>
    <col min="3330" max="3330" width="2.75" style="227" customWidth="1"/>
    <col min="3331" max="3331" width="1" style="227" customWidth="1"/>
    <col min="3332" max="3347" width="3.625" style="227"/>
    <col min="3348" max="3348" width="2.75" style="227" customWidth="1"/>
    <col min="3349" max="3349" width="2.125" style="227" customWidth="1"/>
    <col min="3350" max="3350" width="3.625" style="227"/>
    <col min="3351" max="3351" width="2" style="227" customWidth="1"/>
    <col min="3352" max="3352" width="3.625" style="227"/>
    <col min="3353" max="3353" width="2.125" style="227" customWidth="1"/>
    <col min="3354" max="3354" width="1.25" style="227" customWidth="1"/>
    <col min="3355" max="3357" width="3.625" style="227"/>
    <col min="3358" max="3358" width="6" style="227" bestFit="1" customWidth="1"/>
    <col min="3359" max="3584" width="3.625" style="227"/>
    <col min="3585" max="3585" width="1.25" style="227" customWidth="1"/>
    <col min="3586" max="3586" width="2.75" style="227" customWidth="1"/>
    <col min="3587" max="3587" width="1" style="227" customWidth="1"/>
    <col min="3588" max="3603" width="3.625" style="227"/>
    <col min="3604" max="3604" width="2.75" style="227" customWidth="1"/>
    <col min="3605" max="3605" width="2.125" style="227" customWidth="1"/>
    <col min="3606" max="3606" width="3.625" style="227"/>
    <col min="3607" max="3607" width="2" style="227" customWidth="1"/>
    <col min="3608" max="3608" width="3.625" style="227"/>
    <col min="3609" max="3609" width="2.125" style="227" customWidth="1"/>
    <col min="3610" max="3610" width="1.25" style="227" customWidth="1"/>
    <col min="3611" max="3613" width="3.625" style="227"/>
    <col min="3614" max="3614" width="6" style="227" bestFit="1" customWidth="1"/>
    <col min="3615" max="3840" width="3.625" style="227"/>
    <col min="3841" max="3841" width="1.25" style="227" customWidth="1"/>
    <col min="3842" max="3842" width="2.75" style="227" customWidth="1"/>
    <col min="3843" max="3843" width="1" style="227" customWidth="1"/>
    <col min="3844" max="3859" width="3.625" style="227"/>
    <col min="3860" max="3860" width="2.75" style="227" customWidth="1"/>
    <col min="3861" max="3861" width="2.125" style="227" customWidth="1"/>
    <col min="3862" max="3862" width="3.625" style="227"/>
    <col min="3863" max="3863" width="2" style="227" customWidth="1"/>
    <col min="3864" max="3864" width="3.625" style="227"/>
    <col min="3865" max="3865" width="2.125" style="227" customWidth="1"/>
    <col min="3866" max="3866" width="1.25" style="227" customWidth="1"/>
    <col min="3867" max="3869" width="3.625" style="227"/>
    <col min="3870" max="3870" width="6" style="227" bestFit="1" customWidth="1"/>
    <col min="3871" max="4096" width="3.625" style="227"/>
    <col min="4097" max="4097" width="1.25" style="227" customWidth="1"/>
    <col min="4098" max="4098" width="2.75" style="227" customWidth="1"/>
    <col min="4099" max="4099" width="1" style="227" customWidth="1"/>
    <col min="4100" max="4115" width="3.625" style="227"/>
    <col min="4116" max="4116" width="2.75" style="227" customWidth="1"/>
    <col min="4117" max="4117" width="2.125" style="227" customWidth="1"/>
    <col min="4118" max="4118" width="3.625" style="227"/>
    <col min="4119" max="4119" width="2" style="227" customWidth="1"/>
    <col min="4120" max="4120" width="3.625" style="227"/>
    <col min="4121" max="4121" width="2.125" style="227" customWidth="1"/>
    <col min="4122" max="4122" width="1.25" style="227" customWidth="1"/>
    <col min="4123" max="4125" width="3.625" style="227"/>
    <col min="4126" max="4126" width="6" style="227" bestFit="1" customWidth="1"/>
    <col min="4127" max="4352" width="3.625" style="227"/>
    <col min="4353" max="4353" width="1.25" style="227" customWidth="1"/>
    <col min="4354" max="4354" width="2.75" style="227" customWidth="1"/>
    <col min="4355" max="4355" width="1" style="227" customWidth="1"/>
    <col min="4356" max="4371" width="3.625" style="227"/>
    <col min="4372" max="4372" width="2.75" style="227" customWidth="1"/>
    <col min="4373" max="4373" width="2.125" style="227" customWidth="1"/>
    <col min="4374" max="4374" width="3.625" style="227"/>
    <col min="4375" max="4375" width="2" style="227" customWidth="1"/>
    <col min="4376" max="4376" width="3.625" style="227"/>
    <col min="4377" max="4377" width="2.125" style="227" customWidth="1"/>
    <col min="4378" max="4378" width="1.25" style="227" customWidth="1"/>
    <col min="4379" max="4381" width="3.625" style="227"/>
    <col min="4382" max="4382" width="6" style="227" bestFit="1" customWidth="1"/>
    <col min="4383" max="4608" width="3.625" style="227"/>
    <col min="4609" max="4609" width="1.25" style="227" customWidth="1"/>
    <col min="4610" max="4610" width="2.75" style="227" customWidth="1"/>
    <col min="4611" max="4611" width="1" style="227" customWidth="1"/>
    <col min="4612" max="4627" width="3.625" style="227"/>
    <col min="4628" max="4628" width="2.75" style="227" customWidth="1"/>
    <col min="4629" max="4629" width="2.125" style="227" customWidth="1"/>
    <col min="4630" max="4630" width="3.625" style="227"/>
    <col min="4631" max="4631" width="2" style="227" customWidth="1"/>
    <col min="4632" max="4632" width="3.625" style="227"/>
    <col min="4633" max="4633" width="2.125" style="227" customWidth="1"/>
    <col min="4634" max="4634" width="1.25" style="227" customWidth="1"/>
    <col min="4635" max="4637" width="3.625" style="227"/>
    <col min="4638" max="4638" width="6" style="227" bestFit="1" customWidth="1"/>
    <col min="4639" max="4864" width="3.625" style="227"/>
    <col min="4865" max="4865" width="1.25" style="227" customWidth="1"/>
    <col min="4866" max="4866" width="2.75" style="227" customWidth="1"/>
    <col min="4867" max="4867" width="1" style="227" customWidth="1"/>
    <col min="4868" max="4883" width="3.625" style="227"/>
    <col min="4884" max="4884" width="2.75" style="227" customWidth="1"/>
    <col min="4885" max="4885" width="2.125" style="227" customWidth="1"/>
    <col min="4886" max="4886" width="3.625" style="227"/>
    <col min="4887" max="4887" width="2" style="227" customWidth="1"/>
    <col min="4888" max="4888" width="3.625" style="227"/>
    <col min="4889" max="4889" width="2.125" style="227" customWidth="1"/>
    <col min="4890" max="4890" width="1.25" style="227" customWidth="1"/>
    <col min="4891" max="4893" width="3.625" style="227"/>
    <col min="4894" max="4894" width="6" style="227" bestFit="1" customWidth="1"/>
    <col min="4895" max="5120" width="3.625" style="227"/>
    <col min="5121" max="5121" width="1.25" style="227" customWidth="1"/>
    <col min="5122" max="5122" width="2.75" style="227" customWidth="1"/>
    <col min="5123" max="5123" width="1" style="227" customWidth="1"/>
    <col min="5124" max="5139" width="3.625" style="227"/>
    <col min="5140" max="5140" width="2.75" style="227" customWidth="1"/>
    <col min="5141" max="5141" width="2.125" style="227" customWidth="1"/>
    <col min="5142" max="5142" width="3.625" style="227"/>
    <col min="5143" max="5143" width="2" style="227" customWidth="1"/>
    <col min="5144" max="5144" width="3.625" style="227"/>
    <col min="5145" max="5145" width="2.125" style="227" customWidth="1"/>
    <col min="5146" max="5146" width="1.25" style="227" customWidth="1"/>
    <col min="5147" max="5149" width="3.625" style="227"/>
    <col min="5150" max="5150" width="6" style="227" bestFit="1" customWidth="1"/>
    <col min="5151" max="5376" width="3.625" style="227"/>
    <col min="5377" max="5377" width="1.25" style="227" customWidth="1"/>
    <col min="5378" max="5378" width="2.75" style="227" customWidth="1"/>
    <col min="5379" max="5379" width="1" style="227" customWidth="1"/>
    <col min="5380" max="5395" width="3.625" style="227"/>
    <col min="5396" max="5396" width="2.75" style="227" customWidth="1"/>
    <col min="5397" max="5397" width="2.125" style="227" customWidth="1"/>
    <col min="5398" max="5398" width="3.625" style="227"/>
    <col min="5399" max="5399" width="2" style="227" customWidth="1"/>
    <col min="5400" max="5400" width="3.625" style="227"/>
    <col min="5401" max="5401" width="2.125" style="227" customWidth="1"/>
    <col min="5402" max="5402" width="1.25" style="227" customWidth="1"/>
    <col min="5403" max="5405" width="3.625" style="227"/>
    <col min="5406" max="5406" width="6" style="227" bestFit="1" customWidth="1"/>
    <col min="5407" max="5632" width="3.625" style="227"/>
    <col min="5633" max="5633" width="1.25" style="227" customWidth="1"/>
    <col min="5634" max="5634" width="2.75" style="227" customWidth="1"/>
    <col min="5635" max="5635" width="1" style="227" customWidth="1"/>
    <col min="5636" max="5651" width="3.625" style="227"/>
    <col min="5652" max="5652" width="2.75" style="227" customWidth="1"/>
    <col min="5653" max="5653" width="2.125" style="227" customWidth="1"/>
    <col min="5654" max="5654" width="3.625" style="227"/>
    <col min="5655" max="5655" width="2" style="227" customWidth="1"/>
    <col min="5656" max="5656" width="3.625" style="227"/>
    <col min="5657" max="5657" width="2.125" style="227" customWidth="1"/>
    <col min="5658" max="5658" width="1.25" style="227" customWidth="1"/>
    <col min="5659" max="5661" width="3.625" style="227"/>
    <col min="5662" max="5662" width="6" style="227" bestFit="1" customWidth="1"/>
    <col min="5663" max="5888" width="3.625" style="227"/>
    <col min="5889" max="5889" width="1.25" style="227" customWidth="1"/>
    <col min="5890" max="5890" width="2.75" style="227" customWidth="1"/>
    <col min="5891" max="5891" width="1" style="227" customWidth="1"/>
    <col min="5892" max="5907" width="3.625" style="227"/>
    <col min="5908" max="5908" width="2.75" style="227" customWidth="1"/>
    <col min="5909" max="5909" width="2.125" style="227" customWidth="1"/>
    <col min="5910" max="5910" width="3.625" style="227"/>
    <col min="5911" max="5911" width="2" style="227" customWidth="1"/>
    <col min="5912" max="5912" width="3.625" style="227"/>
    <col min="5913" max="5913" width="2.125" style="227" customWidth="1"/>
    <col min="5914" max="5914" width="1.25" style="227" customWidth="1"/>
    <col min="5915" max="5917" width="3.625" style="227"/>
    <col min="5918" max="5918" width="6" style="227" bestFit="1" customWidth="1"/>
    <col min="5919" max="6144" width="3.625" style="227"/>
    <col min="6145" max="6145" width="1.25" style="227" customWidth="1"/>
    <col min="6146" max="6146" width="2.75" style="227" customWidth="1"/>
    <col min="6147" max="6147" width="1" style="227" customWidth="1"/>
    <col min="6148" max="6163" width="3.625" style="227"/>
    <col min="6164" max="6164" width="2.75" style="227" customWidth="1"/>
    <col min="6165" max="6165" width="2.125" style="227" customWidth="1"/>
    <col min="6166" max="6166" width="3.625" style="227"/>
    <col min="6167" max="6167" width="2" style="227" customWidth="1"/>
    <col min="6168" max="6168" width="3.625" style="227"/>
    <col min="6169" max="6169" width="2.125" style="227" customWidth="1"/>
    <col min="6170" max="6170" width="1.25" style="227" customWidth="1"/>
    <col min="6171" max="6173" width="3.625" style="227"/>
    <col min="6174" max="6174" width="6" style="227" bestFit="1" customWidth="1"/>
    <col min="6175" max="6400" width="3.625" style="227"/>
    <col min="6401" max="6401" width="1.25" style="227" customWidth="1"/>
    <col min="6402" max="6402" width="2.75" style="227" customWidth="1"/>
    <col min="6403" max="6403" width="1" style="227" customWidth="1"/>
    <col min="6404" max="6419" width="3.625" style="227"/>
    <col min="6420" max="6420" width="2.75" style="227" customWidth="1"/>
    <col min="6421" max="6421" width="2.125" style="227" customWidth="1"/>
    <col min="6422" max="6422" width="3.625" style="227"/>
    <col min="6423" max="6423" width="2" style="227" customWidth="1"/>
    <col min="6424" max="6424" width="3.625" style="227"/>
    <col min="6425" max="6425" width="2.125" style="227" customWidth="1"/>
    <col min="6426" max="6426" width="1.25" style="227" customWidth="1"/>
    <col min="6427" max="6429" width="3.625" style="227"/>
    <col min="6430" max="6430" width="6" style="227" bestFit="1" customWidth="1"/>
    <col min="6431" max="6656" width="3.625" style="227"/>
    <col min="6657" max="6657" width="1.25" style="227" customWidth="1"/>
    <col min="6658" max="6658" width="2.75" style="227" customWidth="1"/>
    <col min="6659" max="6659" width="1" style="227" customWidth="1"/>
    <col min="6660" max="6675" width="3.625" style="227"/>
    <col min="6676" max="6676" width="2.75" style="227" customWidth="1"/>
    <col min="6677" max="6677" width="2.125" style="227" customWidth="1"/>
    <col min="6678" max="6678" width="3.625" style="227"/>
    <col min="6679" max="6679" width="2" style="227" customWidth="1"/>
    <col min="6680" max="6680" width="3.625" style="227"/>
    <col min="6681" max="6681" width="2.125" style="227" customWidth="1"/>
    <col min="6682" max="6682" width="1.25" style="227" customWidth="1"/>
    <col min="6683" max="6685" width="3.625" style="227"/>
    <col min="6686" max="6686" width="6" style="227" bestFit="1" customWidth="1"/>
    <col min="6687" max="6912" width="3.625" style="227"/>
    <col min="6913" max="6913" width="1.25" style="227" customWidth="1"/>
    <col min="6914" max="6914" width="2.75" style="227" customWidth="1"/>
    <col min="6915" max="6915" width="1" style="227" customWidth="1"/>
    <col min="6916" max="6931" width="3.625" style="227"/>
    <col min="6932" max="6932" width="2.75" style="227" customWidth="1"/>
    <col min="6933" max="6933" width="2.125" style="227" customWidth="1"/>
    <col min="6934" max="6934" width="3.625" style="227"/>
    <col min="6935" max="6935" width="2" style="227" customWidth="1"/>
    <col min="6936" max="6936" width="3.625" style="227"/>
    <col min="6937" max="6937" width="2.125" style="227" customWidth="1"/>
    <col min="6938" max="6938" width="1.25" style="227" customWidth="1"/>
    <col min="6939" max="6941" width="3.625" style="227"/>
    <col min="6942" max="6942" width="6" style="227" bestFit="1" customWidth="1"/>
    <col min="6943" max="7168" width="3.625" style="227"/>
    <col min="7169" max="7169" width="1.25" style="227" customWidth="1"/>
    <col min="7170" max="7170" width="2.75" style="227" customWidth="1"/>
    <col min="7171" max="7171" width="1" style="227" customWidth="1"/>
    <col min="7172" max="7187" width="3.625" style="227"/>
    <col min="7188" max="7188" width="2.75" style="227" customWidth="1"/>
    <col min="7189" max="7189" width="2.125" style="227" customWidth="1"/>
    <col min="7190" max="7190" width="3.625" style="227"/>
    <col min="7191" max="7191" width="2" style="227" customWidth="1"/>
    <col min="7192" max="7192" width="3.625" style="227"/>
    <col min="7193" max="7193" width="2.125" style="227" customWidth="1"/>
    <col min="7194" max="7194" width="1.25" style="227" customWidth="1"/>
    <col min="7195" max="7197" width="3.625" style="227"/>
    <col min="7198" max="7198" width="6" style="227" bestFit="1" customWidth="1"/>
    <col min="7199" max="7424" width="3.625" style="227"/>
    <col min="7425" max="7425" width="1.25" style="227" customWidth="1"/>
    <col min="7426" max="7426" width="2.75" style="227" customWidth="1"/>
    <col min="7427" max="7427" width="1" style="227" customWidth="1"/>
    <col min="7428" max="7443" width="3.625" style="227"/>
    <col min="7444" max="7444" width="2.75" style="227" customWidth="1"/>
    <col min="7445" max="7445" width="2.125" style="227" customWidth="1"/>
    <col min="7446" max="7446" width="3.625" style="227"/>
    <col min="7447" max="7447" width="2" style="227" customWidth="1"/>
    <col min="7448" max="7448" width="3.625" style="227"/>
    <col min="7449" max="7449" width="2.125" style="227" customWidth="1"/>
    <col min="7450" max="7450" width="1.25" style="227" customWidth="1"/>
    <col min="7451" max="7453" width="3.625" style="227"/>
    <col min="7454" max="7454" width="6" style="227" bestFit="1" customWidth="1"/>
    <col min="7455" max="7680" width="3.625" style="227"/>
    <col min="7681" max="7681" width="1.25" style="227" customWidth="1"/>
    <col min="7682" max="7682" width="2.75" style="227" customWidth="1"/>
    <col min="7683" max="7683" width="1" style="227" customWidth="1"/>
    <col min="7684" max="7699" width="3.625" style="227"/>
    <col min="7700" max="7700" width="2.75" style="227" customWidth="1"/>
    <col min="7701" max="7701" width="2.125" style="227" customWidth="1"/>
    <col min="7702" max="7702" width="3.625" style="227"/>
    <col min="7703" max="7703" width="2" style="227" customWidth="1"/>
    <col min="7704" max="7704" width="3.625" style="227"/>
    <col min="7705" max="7705" width="2.125" style="227" customWidth="1"/>
    <col min="7706" max="7706" width="1.25" style="227" customWidth="1"/>
    <col min="7707" max="7709" width="3.625" style="227"/>
    <col min="7710" max="7710" width="6" style="227" bestFit="1" customWidth="1"/>
    <col min="7711" max="7936" width="3.625" style="227"/>
    <col min="7937" max="7937" width="1.25" style="227" customWidth="1"/>
    <col min="7938" max="7938" width="2.75" style="227" customWidth="1"/>
    <col min="7939" max="7939" width="1" style="227" customWidth="1"/>
    <col min="7940" max="7955" width="3.625" style="227"/>
    <col min="7956" max="7956" width="2.75" style="227" customWidth="1"/>
    <col min="7957" max="7957" width="2.125" style="227" customWidth="1"/>
    <col min="7958" max="7958" width="3.625" style="227"/>
    <col min="7959" max="7959" width="2" style="227" customWidth="1"/>
    <col min="7960" max="7960" width="3.625" style="227"/>
    <col min="7961" max="7961" width="2.125" style="227" customWidth="1"/>
    <col min="7962" max="7962" width="1.25" style="227" customWidth="1"/>
    <col min="7963" max="7965" width="3.625" style="227"/>
    <col min="7966" max="7966" width="6" style="227" bestFit="1" customWidth="1"/>
    <col min="7967" max="8192" width="3.625" style="227"/>
    <col min="8193" max="8193" width="1.25" style="227" customWidth="1"/>
    <col min="8194" max="8194" width="2.75" style="227" customWidth="1"/>
    <col min="8195" max="8195" width="1" style="227" customWidth="1"/>
    <col min="8196" max="8211" width="3.625" style="227"/>
    <col min="8212" max="8212" width="2.75" style="227" customWidth="1"/>
    <col min="8213" max="8213" width="2.125" style="227" customWidth="1"/>
    <col min="8214" max="8214" width="3.625" style="227"/>
    <col min="8215" max="8215" width="2" style="227" customWidth="1"/>
    <col min="8216" max="8216" width="3.625" style="227"/>
    <col min="8217" max="8217" width="2.125" style="227" customWidth="1"/>
    <col min="8218" max="8218" width="1.25" style="227" customWidth="1"/>
    <col min="8219" max="8221" width="3.625" style="227"/>
    <col min="8222" max="8222" width="6" style="227" bestFit="1" customWidth="1"/>
    <col min="8223" max="8448" width="3.625" style="227"/>
    <col min="8449" max="8449" width="1.25" style="227" customWidth="1"/>
    <col min="8450" max="8450" width="2.75" style="227" customWidth="1"/>
    <col min="8451" max="8451" width="1" style="227" customWidth="1"/>
    <col min="8452" max="8467" width="3.625" style="227"/>
    <col min="8468" max="8468" width="2.75" style="227" customWidth="1"/>
    <col min="8469" max="8469" width="2.125" style="227" customWidth="1"/>
    <col min="8470" max="8470" width="3.625" style="227"/>
    <col min="8471" max="8471" width="2" style="227" customWidth="1"/>
    <col min="8472" max="8472" width="3.625" style="227"/>
    <col min="8473" max="8473" width="2.125" style="227" customWidth="1"/>
    <col min="8474" max="8474" width="1.25" style="227" customWidth="1"/>
    <col min="8475" max="8477" width="3.625" style="227"/>
    <col min="8478" max="8478" width="6" style="227" bestFit="1" customWidth="1"/>
    <col min="8479" max="8704" width="3.625" style="227"/>
    <col min="8705" max="8705" width="1.25" style="227" customWidth="1"/>
    <col min="8706" max="8706" width="2.75" style="227" customWidth="1"/>
    <col min="8707" max="8707" width="1" style="227" customWidth="1"/>
    <col min="8708" max="8723" width="3.625" style="227"/>
    <col min="8724" max="8724" width="2.75" style="227" customWidth="1"/>
    <col min="8725" max="8725" width="2.125" style="227" customWidth="1"/>
    <col min="8726" max="8726" width="3.625" style="227"/>
    <col min="8727" max="8727" width="2" style="227" customWidth="1"/>
    <col min="8728" max="8728" width="3.625" style="227"/>
    <col min="8729" max="8729" width="2.125" style="227" customWidth="1"/>
    <col min="8730" max="8730" width="1.25" style="227" customWidth="1"/>
    <col min="8731" max="8733" width="3.625" style="227"/>
    <col min="8734" max="8734" width="6" style="227" bestFit="1" customWidth="1"/>
    <col min="8735" max="8960" width="3.625" style="227"/>
    <col min="8961" max="8961" width="1.25" style="227" customWidth="1"/>
    <col min="8962" max="8962" width="2.75" style="227" customWidth="1"/>
    <col min="8963" max="8963" width="1" style="227" customWidth="1"/>
    <col min="8964" max="8979" width="3.625" style="227"/>
    <col min="8980" max="8980" width="2.75" style="227" customWidth="1"/>
    <col min="8981" max="8981" width="2.125" style="227" customWidth="1"/>
    <col min="8982" max="8982" width="3.625" style="227"/>
    <col min="8983" max="8983" width="2" style="227" customWidth="1"/>
    <col min="8984" max="8984" width="3.625" style="227"/>
    <col min="8985" max="8985" width="2.125" style="227" customWidth="1"/>
    <col min="8986" max="8986" width="1.25" style="227" customWidth="1"/>
    <col min="8987" max="8989" width="3.625" style="227"/>
    <col min="8990" max="8990" width="6" style="227" bestFit="1" customWidth="1"/>
    <col min="8991" max="9216" width="3.625" style="227"/>
    <col min="9217" max="9217" width="1.25" style="227" customWidth="1"/>
    <col min="9218" max="9218" width="2.75" style="227" customWidth="1"/>
    <col min="9219" max="9219" width="1" style="227" customWidth="1"/>
    <col min="9220" max="9235" width="3.625" style="227"/>
    <col min="9236" max="9236" width="2.75" style="227" customWidth="1"/>
    <col min="9237" max="9237" width="2.125" style="227" customWidth="1"/>
    <col min="9238" max="9238" width="3.625" style="227"/>
    <col min="9239" max="9239" width="2" style="227" customWidth="1"/>
    <col min="9240" max="9240" width="3.625" style="227"/>
    <col min="9241" max="9241" width="2.125" style="227" customWidth="1"/>
    <col min="9242" max="9242" width="1.25" style="227" customWidth="1"/>
    <col min="9243" max="9245" width="3.625" style="227"/>
    <col min="9246" max="9246" width="6" style="227" bestFit="1" customWidth="1"/>
    <col min="9247" max="9472" width="3.625" style="227"/>
    <col min="9473" max="9473" width="1.25" style="227" customWidth="1"/>
    <col min="9474" max="9474" width="2.75" style="227" customWidth="1"/>
    <col min="9475" max="9475" width="1" style="227" customWidth="1"/>
    <col min="9476" max="9491" width="3.625" style="227"/>
    <col min="9492" max="9492" width="2.75" style="227" customWidth="1"/>
    <col min="9493" max="9493" width="2.125" style="227" customWidth="1"/>
    <col min="9494" max="9494" width="3.625" style="227"/>
    <col min="9495" max="9495" width="2" style="227" customWidth="1"/>
    <col min="9496" max="9496" width="3.625" style="227"/>
    <col min="9497" max="9497" width="2.125" style="227" customWidth="1"/>
    <col min="9498" max="9498" width="1.25" style="227" customWidth="1"/>
    <col min="9499" max="9501" width="3.625" style="227"/>
    <col min="9502" max="9502" width="6" style="227" bestFit="1" customWidth="1"/>
    <col min="9503" max="9728" width="3.625" style="227"/>
    <col min="9729" max="9729" width="1.25" style="227" customWidth="1"/>
    <col min="9730" max="9730" width="2.75" style="227" customWidth="1"/>
    <col min="9731" max="9731" width="1" style="227" customWidth="1"/>
    <col min="9732" max="9747" width="3.625" style="227"/>
    <col min="9748" max="9748" width="2.75" style="227" customWidth="1"/>
    <col min="9749" max="9749" width="2.125" style="227" customWidth="1"/>
    <col min="9750" max="9750" width="3.625" style="227"/>
    <col min="9751" max="9751" width="2" style="227" customWidth="1"/>
    <col min="9752" max="9752" width="3.625" style="227"/>
    <col min="9753" max="9753" width="2.125" style="227" customWidth="1"/>
    <col min="9754" max="9754" width="1.25" style="227" customWidth="1"/>
    <col min="9755" max="9757" width="3.625" style="227"/>
    <col min="9758" max="9758" width="6" style="227" bestFit="1" customWidth="1"/>
    <col min="9759" max="9984" width="3.625" style="227"/>
    <col min="9985" max="9985" width="1.25" style="227" customWidth="1"/>
    <col min="9986" max="9986" width="2.75" style="227" customWidth="1"/>
    <col min="9987" max="9987" width="1" style="227" customWidth="1"/>
    <col min="9988" max="10003" width="3.625" style="227"/>
    <col min="10004" max="10004" width="2.75" style="227" customWidth="1"/>
    <col min="10005" max="10005" width="2.125" style="227" customWidth="1"/>
    <col min="10006" max="10006" width="3.625" style="227"/>
    <col min="10007" max="10007" width="2" style="227" customWidth="1"/>
    <col min="10008" max="10008" width="3.625" style="227"/>
    <col min="10009" max="10009" width="2.125" style="227" customWidth="1"/>
    <col min="10010" max="10010" width="1.25" style="227" customWidth="1"/>
    <col min="10011" max="10013" width="3.625" style="227"/>
    <col min="10014" max="10014" width="6" style="227" bestFit="1" customWidth="1"/>
    <col min="10015" max="10240" width="3.625" style="227"/>
    <col min="10241" max="10241" width="1.25" style="227" customWidth="1"/>
    <col min="10242" max="10242" width="2.75" style="227" customWidth="1"/>
    <col min="10243" max="10243" width="1" style="227" customWidth="1"/>
    <col min="10244" max="10259" width="3.625" style="227"/>
    <col min="10260" max="10260" width="2.75" style="227" customWidth="1"/>
    <col min="10261" max="10261" width="2.125" style="227" customWidth="1"/>
    <col min="10262" max="10262" width="3.625" style="227"/>
    <col min="10263" max="10263" width="2" style="227" customWidth="1"/>
    <col min="10264" max="10264" width="3.625" style="227"/>
    <col min="10265" max="10265" width="2.125" style="227" customWidth="1"/>
    <col min="10266" max="10266" width="1.25" style="227" customWidth="1"/>
    <col min="10267" max="10269" width="3.625" style="227"/>
    <col min="10270" max="10270" width="6" style="227" bestFit="1" customWidth="1"/>
    <col min="10271" max="10496" width="3.625" style="227"/>
    <col min="10497" max="10497" width="1.25" style="227" customWidth="1"/>
    <col min="10498" max="10498" width="2.75" style="227" customWidth="1"/>
    <col min="10499" max="10499" width="1" style="227" customWidth="1"/>
    <col min="10500" max="10515" width="3.625" style="227"/>
    <col min="10516" max="10516" width="2.75" style="227" customWidth="1"/>
    <col min="10517" max="10517" width="2.125" style="227" customWidth="1"/>
    <col min="10518" max="10518" width="3.625" style="227"/>
    <col min="10519" max="10519" width="2" style="227" customWidth="1"/>
    <col min="10520" max="10520" width="3.625" style="227"/>
    <col min="10521" max="10521" width="2.125" style="227" customWidth="1"/>
    <col min="10522" max="10522" width="1.25" style="227" customWidth="1"/>
    <col min="10523" max="10525" width="3.625" style="227"/>
    <col min="10526" max="10526" width="6" style="227" bestFit="1" customWidth="1"/>
    <col min="10527" max="10752" width="3.625" style="227"/>
    <col min="10753" max="10753" width="1.25" style="227" customWidth="1"/>
    <col min="10754" max="10754" width="2.75" style="227" customWidth="1"/>
    <col min="10755" max="10755" width="1" style="227" customWidth="1"/>
    <col min="10756" max="10771" width="3.625" style="227"/>
    <col min="10772" max="10772" width="2.75" style="227" customWidth="1"/>
    <col min="10773" max="10773" width="2.125" style="227" customWidth="1"/>
    <col min="10774" max="10774" width="3.625" style="227"/>
    <col min="10775" max="10775" width="2" style="227" customWidth="1"/>
    <col min="10776" max="10776" width="3.625" style="227"/>
    <col min="10777" max="10777" width="2.125" style="227" customWidth="1"/>
    <col min="10778" max="10778" width="1.25" style="227" customWidth="1"/>
    <col min="10779" max="10781" width="3.625" style="227"/>
    <col min="10782" max="10782" width="6" style="227" bestFit="1" customWidth="1"/>
    <col min="10783" max="11008" width="3.625" style="227"/>
    <col min="11009" max="11009" width="1.25" style="227" customWidth="1"/>
    <col min="11010" max="11010" width="2.75" style="227" customWidth="1"/>
    <col min="11011" max="11011" width="1" style="227" customWidth="1"/>
    <col min="11012" max="11027" width="3.625" style="227"/>
    <col min="11028" max="11028" width="2.75" style="227" customWidth="1"/>
    <col min="11029" max="11029" width="2.125" style="227" customWidth="1"/>
    <col min="11030" max="11030" width="3.625" style="227"/>
    <col min="11031" max="11031" width="2" style="227" customWidth="1"/>
    <col min="11032" max="11032" width="3.625" style="227"/>
    <col min="11033" max="11033" width="2.125" style="227" customWidth="1"/>
    <col min="11034" max="11034" width="1.25" style="227" customWidth="1"/>
    <col min="11035" max="11037" width="3.625" style="227"/>
    <col min="11038" max="11038" width="6" style="227" bestFit="1" customWidth="1"/>
    <col min="11039" max="11264" width="3.625" style="227"/>
    <col min="11265" max="11265" width="1.25" style="227" customWidth="1"/>
    <col min="11266" max="11266" width="2.75" style="227" customWidth="1"/>
    <col min="11267" max="11267" width="1" style="227" customWidth="1"/>
    <col min="11268" max="11283" width="3.625" style="227"/>
    <col min="11284" max="11284" width="2.75" style="227" customWidth="1"/>
    <col min="11285" max="11285" width="2.125" style="227" customWidth="1"/>
    <col min="11286" max="11286" width="3.625" style="227"/>
    <col min="11287" max="11287" width="2" style="227" customWidth="1"/>
    <col min="11288" max="11288" width="3.625" style="227"/>
    <col min="11289" max="11289" width="2.125" style="227" customWidth="1"/>
    <col min="11290" max="11290" width="1.25" style="227" customWidth="1"/>
    <col min="11291" max="11293" width="3.625" style="227"/>
    <col min="11294" max="11294" width="6" style="227" bestFit="1" customWidth="1"/>
    <col min="11295" max="11520" width="3.625" style="227"/>
    <col min="11521" max="11521" width="1.25" style="227" customWidth="1"/>
    <col min="11522" max="11522" width="2.75" style="227" customWidth="1"/>
    <col min="11523" max="11523" width="1" style="227" customWidth="1"/>
    <col min="11524" max="11539" width="3.625" style="227"/>
    <col min="11540" max="11540" width="2.75" style="227" customWidth="1"/>
    <col min="11541" max="11541" width="2.125" style="227" customWidth="1"/>
    <col min="11542" max="11542" width="3.625" style="227"/>
    <col min="11543" max="11543" width="2" style="227" customWidth="1"/>
    <col min="11544" max="11544" width="3.625" style="227"/>
    <col min="11545" max="11545" width="2.125" style="227" customWidth="1"/>
    <col min="11546" max="11546" width="1.25" style="227" customWidth="1"/>
    <col min="11547" max="11549" width="3.625" style="227"/>
    <col min="11550" max="11550" width="6" style="227" bestFit="1" customWidth="1"/>
    <col min="11551" max="11776" width="3.625" style="227"/>
    <col min="11777" max="11777" width="1.25" style="227" customWidth="1"/>
    <col min="11778" max="11778" width="2.75" style="227" customWidth="1"/>
    <col min="11779" max="11779" width="1" style="227" customWidth="1"/>
    <col min="11780" max="11795" width="3.625" style="227"/>
    <col min="11796" max="11796" width="2.75" style="227" customWidth="1"/>
    <col min="11797" max="11797" width="2.125" style="227" customWidth="1"/>
    <col min="11798" max="11798" width="3.625" style="227"/>
    <col min="11799" max="11799" width="2" style="227" customWidth="1"/>
    <col min="11800" max="11800" width="3.625" style="227"/>
    <col min="11801" max="11801" width="2.125" style="227" customWidth="1"/>
    <col min="11802" max="11802" width="1.25" style="227" customWidth="1"/>
    <col min="11803" max="11805" width="3.625" style="227"/>
    <col min="11806" max="11806" width="6" style="227" bestFit="1" customWidth="1"/>
    <col min="11807" max="12032" width="3.625" style="227"/>
    <col min="12033" max="12033" width="1.25" style="227" customWidth="1"/>
    <col min="12034" max="12034" width="2.75" style="227" customWidth="1"/>
    <col min="12035" max="12035" width="1" style="227" customWidth="1"/>
    <col min="12036" max="12051" width="3.625" style="227"/>
    <col min="12052" max="12052" width="2.75" style="227" customWidth="1"/>
    <col min="12053" max="12053" width="2.125" style="227" customWidth="1"/>
    <col min="12054" max="12054" width="3.625" style="227"/>
    <col min="12055" max="12055" width="2" style="227" customWidth="1"/>
    <col min="12056" max="12056" width="3.625" style="227"/>
    <col min="12057" max="12057" width="2.125" style="227" customWidth="1"/>
    <col min="12058" max="12058" width="1.25" style="227" customWidth="1"/>
    <col min="12059" max="12061" width="3.625" style="227"/>
    <col min="12062" max="12062" width="6" style="227" bestFit="1" customWidth="1"/>
    <col min="12063" max="12288" width="3.625" style="227"/>
    <col min="12289" max="12289" width="1.25" style="227" customWidth="1"/>
    <col min="12290" max="12290" width="2.75" style="227" customWidth="1"/>
    <col min="12291" max="12291" width="1" style="227" customWidth="1"/>
    <col min="12292" max="12307" width="3.625" style="227"/>
    <col min="12308" max="12308" width="2.75" style="227" customWidth="1"/>
    <col min="12309" max="12309" width="2.125" style="227" customWidth="1"/>
    <col min="12310" max="12310" width="3.625" style="227"/>
    <col min="12311" max="12311" width="2" style="227" customWidth="1"/>
    <col min="12312" max="12312" width="3.625" style="227"/>
    <col min="12313" max="12313" width="2.125" style="227" customWidth="1"/>
    <col min="12314" max="12314" width="1.25" style="227" customWidth="1"/>
    <col min="12315" max="12317" width="3.625" style="227"/>
    <col min="12318" max="12318" width="6" style="227" bestFit="1" customWidth="1"/>
    <col min="12319" max="12544" width="3.625" style="227"/>
    <col min="12545" max="12545" width="1.25" style="227" customWidth="1"/>
    <col min="12546" max="12546" width="2.75" style="227" customWidth="1"/>
    <col min="12547" max="12547" width="1" style="227" customWidth="1"/>
    <col min="12548" max="12563" width="3.625" style="227"/>
    <col min="12564" max="12564" width="2.75" style="227" customWidth="1"/>
    <col min="12565" max="12565" width="2.125" style="227" customWidth="1"/>
    <col min="12566" max="12566" width="3.625" style="227"/>
    <col min="12567" max="12567" width="2" style="227" customWidth="1"/>
    <col min="12568" max="12568" width="3.625" style="227"/>
    <col min="12569" max="12569" width="2.125" style="227" customWidth="1"/>
    <col min="12570" max="12570" width="1.25" style="227" customWidth="1"/>
    <col min="12571" max="12573" width="3.625" style="227"/>
    <col min="12574" max="12574" width="6" style="227" bestFit="1" customWidth="1"/>
    <col min="12575" max="12800" width="3.625" style="227"/>
    <col min="12801" max="12801" width="1.25" style="227" customWidth="1"/>
    <col min="12802" max="12802" width="2.75" style="227" customWidth="1"/>
    <col min="12803" max="12803" width="1" style="227" customWidth="1"/>
    <col min="12804" max="12819" width="3.625" style="227"/>
    <col min="12820" max="12820" width="2.75" style="227" customWidth="1"/>
    <col min="12821" max="12821" width="2.125" style="227" customWidth="1"/>
    <col min="12822" max="12822" width="3.625" style="227"/>
    <col min="12823" max="12823" width="2" style="227" customWidth="1"/>
    <col min="12824" max="12824" width="3.625" style="227"/>
    <col min="12825" max="12825" width="2.125" style="227" customWidth="1"/>
    <col min="12826" max="12826" width="1.25" style="227" customWidth="1"/>
    <col min="12827" max="12829" width="3.625" style="227"/>
    <col min="12830" max="12830" width="6" style="227" bestFit="1" customWidth="1"/>
    <col min="12831" max="13056" width="3.625" style="227"/>
    <col min="13057" max="13057" width="1.25" style="227" customWidth="1"/>
    <col min="13058" max="13058" width="2.75" style="227" customWidth="1"/>
    <col min="13059" max="13059" width="1" style="227" customWidth="1"/>
    <col min="13060" max="13075" width="3.625" style="227"/>
    <col min="13076" max="13076" width="2.75" style="227" customWidth="1"/>
    <col min="13077" max="13077" width="2.125" style="227" customWidth="1"/>
    <col min="13078" max="13078" width="3.625" style="227"/>
    <col min="13079" max="13079" width="2" style="227" customWidth="1"/>
    <col min="13080" max="13080" width="3.625" style="227"/>
    <col min="13081" max="13081" width="2.125" style="227" customWidth="1"/>
    <col min="13082" max="13082" width="1.25" style="227" customWidth="1"/>
    <col min="13083" max="13085" width="3.625" style="227"/>
    <col min="13086" max="13086" width="6" style="227" bestFit="1" customWidth="1"/>
    <col min="13087" max="13312" width="3.625" style="227"/>
    <col min="13313" max="13313" width="1.25" style="227" customWidth="1"/>
    <col min="13314" max="13314" width="2.75" style="227" customWidth="1"/>
    <col min="13315" max="13315" width="1" style="227" customWidth="1"/>
    <col min="13316" max="13331" width="3.625" style="227"/>
    <col min="13332" max="13332" width="2.75" style="227" customWidth="1"/>
    <col min="13333" max="13333" width="2.125" style="227" customWidth="1"/>
    <col min="13334" max="13334" width="3.625" style="227"/>
    <col min="13335" max="13335" width="2" style="227" customWidth="1"/>
    <col min="13336" max="13336" width="3.625" style="227"/>
    <col min="13337" max="13337" width="2.125" style="227" customWidth="1"/>
    <col min="13338" max="13338" width="1.25" style="227" customWidth="1"/>
    <col min="13339" max="13341" width="3.625" style="227"/>
    <col min="13342" max="13342" width="6" style="227" bestFit="1" customWidth="1"/>
    <col min="13343" max="13568" width="3.625" style="227"/>
    <col min="13569" max="13569" width="1.25" style="227" customWidth="1"/>
    <col min="13570" max="13570" width="2.75" style="227" customWidth="1"/>
    <col min="13571" max="13571" width="1" style="227" customWidth="1"/>
    <col min="13572" max="13587" width="3.625" style="227"/>
    <col min="13588" max="13588" width="2.75" style="227" customWidth="1"/>
    <col min="13589" max="13589" width="2.125" style="227" customWidth="1"/>
    <col min="13590" max="13590" width="3.625" style="227"/>
    <col min="13591" max="13591" width="2" style="227" customWidth="1"/>
    <col min="13592" max="13592" width="3.625" style="227"/>
    <col min="13593" max="13593" width="2.125" style="227" customWidth="1"/>
    <col min="13594" max="13594" width="1.25" style="227" customWidth="1"/>
    <col min="13595" max="13597" width="3.625" style="227"/>
    <col min="13598" max="13598" width="6" style="227" bestFit="1" customWidth="1"/>
    <col min="13599" max="13824" width="3.625" style="227"/>
    <col min="13825" max="13825" width="1.25" style="227" customWidth="1"/>
    <col min="13826" max="13826" width="2.75" style="227" customWidth="1"/>
    <col min="13827" max="13827" width="1" style="227" customWidth="1"/>
    <col min="13828" max="13843" width="3.625" style="227"/>
    <col min="13844" max="13844" width="2.75" style="227" customWidth="1"/>
    <col min="13845" max="13845" width="2.125" style="227" customWidth="1"/>
    <col min="13846" max="13846" width="3.625" style="227"/>
    <col min="13847" max="13847" width="2" style="227" customWidth="1"/>
    <col min="13848" max="13848" width="3.625" style="227"/>
    <col min="13849" max="13849" width="2.125" style="227" customWidth="1"/>
    <col min="13850" max="13850" width="1.25" style="227" customWidth="1"/>
    <col min="13851" max="13853" width="3.625" style="227"/>
    <col min="13854" max="13854" width="6" style="227" bestFit="1" customWidth="1"/>
    <col min="13855" max="14080" width="3.625" style="227"/>
    <col min="14081" max="14081" width="1.25" style="227" customWidth="1"/>
    <col min="14082" max="14082" width="2.75" style="227" customWidth="1"/>
    <col min="14083" max="14083" width="1" style="227" customWidth="1"/>
    <col min="14084" max="14099" width="3.625" style="227"/>
    <col min="14100" max="14100" width="2.75" style="227" customWidth="1"/>
    <col min="14101" max="14101" width="2.125" style="227" customWidth="1"/>
    <col min="14102" max="14102" width="3.625" style="227"/>
    <col min="14103" max="14103" width="2" style="227" customWidth="1"/>
    <col min="14104" max="14104" width="3.625" style="227"/>
    <col min="14105" max="14105" width="2.125" style="227" customWidth="1"/>
    <col min="14106" max="14106" width="1.25" style="227" customWidth="1"/>
    <col min="14107" max="14109" width="3.625" style="227"/>
    <col min="14110" max="14110" width="6" style="227" bestFit="1" customWidth="1"/>
    <col min="14111" max="14336" width="3.625" style="227"/>
    <col min="14337" max="14337" width="1.25" style="227" customWidth="1"/>
    <col min="14338" max="14338" width="2.75" style="227" customWidth="1"/>
    <col min="14339" max="14339" width="1" style="227" customWidth="1"/>
    <col min="14340" max="14355" width="3.625" style="227"/>
    <col min="14356" max="14356" width="2.75" style="227" customWidth="1"/>
    <col min="14357" max="14357" width="2.125" style="227" customWidth="1"/>
    <col min="14358" max="14358" width="3.625" style="227"/>
    <col min="14359" max="14359" width="2" style="227" customWidth="1"/>
    <col min="14360" max="14360" width="3.625" style="227"/>
    <col min="14361" max="14361" width="2.125" style="227" customWidth="1"/>
    <col min="14362" max="14362" width="1.25" style="227" customWidth="1"/>
    <col min="14363" max="14365" width="3.625" style="227"/>
    <col min="14366" max="14366" width="6" style="227" bestFit="1" customWidth="1"/>
    <col min="14367" max="14592" width="3.625" style="227"/>
    <col min="14593" max="14593" width="1.25" style="227" customWidth="1"/>
    <col min="14594" max="14594" width="2.75" style="227" customWidth="1"/>
    <col min="14595" max="14595" width="1" style="227" customWidth="1"/>
    <col min="14596" max="14611" width="3.625" style="227"/>
    <col min="14612" max="14612" width="2.75" style="227" customWidth="1"/>
    <col min="14613" max="14613" width="2.125" style="227" customWidth="1"/>
    <col min="14614" max="14614" width="3.625" style="227"/>
    <col min="14615" max="14615" width="2" style="227" customWidth="1"/>
    <col min="14616" max="14616" width="3.625" style="227"/>
    <col min="14617" max="14617" width="2.125" style="227" customWidth="1"/>
    <col min="14618" max="14618" width="1.25" style="227" customWidth="1"/>
    <col min="14619" max="14621" width="3.625" style="227"/>
    <col min="14622" max="14622" width="6" style="227" bestFit="1" customWidth="1"/>
    <col min="14623" max="14848" width="3.625" style="227"/>
    <col min="14849" max="14849" width="1.25" style="227" customWidth="1"/>
    <col min="14850" max="14850" width="2.75" style="227" customWidth="1"/>
    <col min="14851" max="14851" width="1" style="227" customWidth="1"/>
    <col min="14852" max="14867" width="3.625" style="227"/>
    <col min="14868" max="14868" width="2.75" style="227" customWidth="1"/>
    <col min="14869" max="14869" width="2.125" style="227" customWidth="1"/>
    <col min="14870" max="14870" width="3.625" style="227"/>
    <col min="14871" max="14871" width="2" style="227" customWidth="1"/>
    <col min="14872" max="14872" width="3.625" style="227"/>
    <col min="14873" max="14873" width="2.125" style="227" customWidth="1"/>
    <col min="14874" max="14874" width="1.25" style="227" customWidth="1"/>
    <col min="14875" max="14877" width="3.625" style="227"/>
    <col min="14878" max="14878" width="6" style="227" bestFit="1" customWidth="1"/>
    <col min="14879" max="15104" width="3.625" style="227"/>
    <col min="15105" max="15105" width="1.25" style="227" customWidth="1"/>
    <col min="15106" max="15106" width="2.75" style="227" customWidth="1"/>
    <col min="15107" max="15107" width="1" style="227" customWidth="1"/>
    <col min="15108" max="15123" width="3.625" style="227"/>
    <col min="15124" max="15124" width="2.75" style="227" customWidth="1"/>
    <col min="15125" max="15125" width="2.125" style="227" customWidth="1"/>
    <col min="15126" max="15126" width="3.625" style="227"/>
    <col min="15127" max="15127" width="2" style="227" customWidth="1"/>
    <col min="15128" max="15128" width="3.625" style="227"/>
    <col min="15129" max="15129" width="2.125" style="227" customWidth="1"/>
    <col min="15130" max="15130" width="1.25" style="227" customWidth="1"/>
    <col min="15131" max="15133" width="3.625" style="227"/>
    <col min="15134" max="15134" width="6" style="227" bestFit="1" customWidth="1"/>
    <col min="15135" max="15360" width="3.625" style="227"/>
    <col min="15361" max="15361" width="1.25" style="227" customWidth="1"/>
    <col min="15362" max="15362" width="2.75" style="227" customWidth="1"/>
    <col min="15363" max="15363" width="1" style="227" customWidth="1"/>
    <col min="15364" max="15379" width="3.625" style="227"/>
    <col min="15380" max="15380" width="2.75" style="227" customWidth="1"/>
    <col min="15381" max="15381" width="2.125" style="227" customWidth="1"/>
    <col min="15382" max="15382" width="3.625" style="227"/>
    <col min="15383" max="15383" width="2" style="227" customWidth="1"/>
    <col min="15384" max="15384" width="3.625" style="227"/>
    <col min="15385" max="15385" width="2.125" style="227" customWidth="1"/>
    <col min="15386" max="15386" width="1.25" style="227" customWidth="1"/>
    <col min="15387" max="15389" width="3.625" style="227"/>
    <col min="15390" max="15390" width="6" style="227" bestFit="1" customWidth="1"/>
    <col min="15391" max="15616" width="3.625" style="227"/>
    <col min="15617" max="15617" width="1.25" style="227" customWidth="1"/>
    <col min="15618" max="15618" width="2.75" style="227" customWidth="1"/>
    <col min="15619" max="15619" width="1" style="227" customWidth="1"/>
    <col min="15620" max="15635" width="3.625" style="227"/>
    <col min="15636" max="15636" width="2.75" style="227" customWidth="1"/>
    <col min="15637" max="15637" width="2.125" style="227" customWidth="1"/>
    <col min="15638" max="15638" width="3.625" style="227"/>
    <col min="15639" max="15639" width="2" style="227" customWidth="1"/>
    <col min="15640" max="15640" width="3.625" style="227"/>
    <col min="15641" max="15641" width="2.125" style="227" customWidth="1"/>
    <col min="15642" max="15642" width="1.25" style="227" customWidth="1"/>
    <col min="15643" max="15645" width="3.625" style="227"/>
    <col min="15646" max="15646" width="6" style="227" bestFit="1" customWidth="1"/>
    <col min="15647" max="15872" width="3.625" style="227"/>
    <col min="15873" max="15873" width="1.25" style="227" customWidth="1"/>
    <col min="15874" max="15874" width="2.75" style="227" customWidth="1"/>
    <col min="15875" max="15875" width="1" style="227" customWidth="1"/>
    <col min="15876" max="15891" width="3.625" style="227"/>
    <col min="15892" max="15892" width="2.75" style="227" customWidth="1"/>
    <col min="15893" max="15893" width="2.125" style="227" customWidth="1"/>
    <col min="15894" max="15894" width="3.625" style="227"/>
    <col min="15895" max="15895" width="2" style="227" customWidth="1"/>
    <col min="15896" max="15896" width="3.625" style="227"/>
    <col min="15897" max="15897" width="2.125" style="227" customWidth="1"/>
    <col min="15898" max="15898" width="1.25" style="227" customWidth="1"/>
    <col min="15899" max="15901" width="3.625" style="227"/>
    <col min="15902" max="15902" width="6" style="227" bestFit="1" customWidth="1"/>
    <col min="15903" max="16128" width="3.625" style="227"/>
    <col min="16129" max="16129" width="1.25" style="227" customWidth="1"/>
    <col min="16130" max="16130" width="2.75" style="227" customWidth="1"/>
    <col min="16131" max="16131" width="1" style="227" customWidth="1"/>
    <col min="16132" max="16147" width="3.625" style="227"/>
    <col min="16148" max="16148" width="2.75" style="227" customWidth="1"/>
    <col min="16149" max="16149" width="2.125" style="227" customWidth="1"/>
    <col min="16150" max="16150" width="3.625" style="227"/>
    <col min="16151" max="16151" width="2" style="227" customWidth="1"/>
    <col min="16152" max="16152" width="3.625" style="227"/>
    <col min="16153" max="16153" width="2.125" style="227" customWidth="1"/>
    <col min="16154" max="16154" width="1.25" style="227" customWidth="1"/>
    <col min="16155" max="16157" width="3.625" style="227"/>
    <col min="16158" max="16158" width="6" style="227" bestFit="1" customWidth="1"/>
    <col min="16159" max="16384" width="3.625" style="227"/>
  </cols>
  <sheetData>
    <row r="2" spans="2:30" x14ac:dyDescent="0.15">
      <c r="B2" s="217" t="s">
        <v>587</v>
      </c>
      <c r="C2" s="336"/>
      <c r="D2" s="336"/>
      <c r="E2" s="336"/>
      <c r="F2" s="337"/>
      <c r="G2" s="337"/>
      <c r="H2" s="337"/>
      <c r="I2" s="337"/>
      <c r="J2" s="337"/>
      <c r="K2" s="337"/>
      <c r="L2" s="337"/>
      <c r="M2" s="337"/>
      <c r="N2" s="337"/>
      <c r="O2" s="337"/>
      <c r="P2" s="337"/>
      <c r="Q2" s="337"/>
      <c r="R2" s="337"/>
      <c r="S2" s="337"/>
      <c r="T2" s="337"/>
      <c r="U2" s="337"/>
      <c r="V2" s="337"/>
      <c r="W2" s="337"/>
      <c r="X2" s="337"/>
      <c r="Y2" s="337"/>
    </row>
    <row r="4" spans="2:30" ht="34.5" customHeight="1" x14ac:dyDescent="0.4">
      <c r="B4" s="843" t="s">
        <v>341</v>
      </c>
      <c r="C4" s="484"/>
      <c r="D4" s="484"/>
      <c r="E4" s="484"/>
      <c r="F4" s="484"/>
      <c r="G4" s="484"/>
      <c r="H4" s="484"/>
      <c r="I4" s="484"/>
      <c r="J4" s="484"/>
      <c r="K4" s="484"/>
      <c r="L4" s="484"/>
      <c r="M4" s="484"/>
      <c r="N4" s="484"/>
      <c r="O4" s="484"/>
      <c r="P4" s="484"/>
      <c r="Q4" s="484"/>
      <c r="R4" s="484"/>
      <c r="S4" s="484"/>
      <c r="T4" s="484"/>
      <c r="U4" s="484"/>
      <c r="V4" s="484"/>
      <c r="W4" s="484"/>
      <c r="X4" s="484"/>
      <c r="Y4" s="484"/>
    </row>
    <row r="5" spans="2:30" ht="13.5" customHeight="1" x14ac:dyDescent="0.4"/>
    <row r="6" spans="2:30" ht="24" customHeight="1" x14ac:dyDescent="0.4">
      <c r="B6" s="479" t="s">
        <v>8</v>
      </c>
      <c r="C6" s="479"/>
      <c r="D6" s="479"/>
      <c r="E6" s="479"/>
      <c r="F6" s="479"/>
      <c r="G6" s="801"/>
      <c r="H6" s="806"/>
      <c r="I6" s="806"/>
      <c r="J6" s="806"/>
      <c r="K6" s="806"/>
      <c r="L6" s="806"/>
      <c r="M6" s="806"/>
      <c r="N6" s="806"/>
      <c r="O6" s="806"/>
      <c r="P6" s="806"/>
      <c r="Q6" s="806"/>
      <c r="R6" s="806"/>
      <c r="S6" s="806"/>
      <c r="T6" s="806"/>
      <c r="U6" s="806"/>
      <c r="V6" s="806"/>
      <c r="W6" s="806"/>
      <c r="X6" s="806"/>
      <c r="Y6" s="844"/>
    </row>
    <row r="7" spans="2:30" ht="24" customHeight="1" x14ac:dyDescent="0.4">
      <c r="B7" s="479" t="s">
        <v>9</v>
      </c>
      <c r="C7" s="479"/>
      <c r="D7" s="479"/>
      <c r="E7" s="479"/>
      <c r="F7" s="479"/>
      <c r="G7" s="338" t="s">
        <v>10</v>
      </c>
      <c r="H7" s="308" t="s">
        <v>11</v>
      </c>
      <c r="I7" s="308"/>
      <c r="J7" s="308"/>
      <c r="K7" s="308"/>
      <c r="L7" s="338" t="s">
        <v>10</v>
      </c>
      <c r="M7" s="308" t="s">
        <v>12</v>
      </c>
      <c r="N7" s="308"/>
      <c r="O7" s="308"/>
      <c r="P7" s="308"/>
      <c r="Q7" s="338" t="s">
        <v>10</v>
      </c>
      <c r="R7" s="308" t="s">
        <v>13</v>
      </c>
      <c r="S7" s="308"/>
      <c r="T7" s="308"/>
      <c r="U7" s="308"/>
      <c r="V7" s="308"/>
      <c r="W7" s="321"/>
      <c r="X7" s="321"/>
      <c r="Y7" s="322"/>
    </row>
    <row r="8" spans="2:30" ht="21.95" customHeight="1" x14ac:dyDescent="0.4">
      <c r="B8" s="480" t="s">
        <v>342</v>
      </c>
      <c r="C8" s="481"/>
      <c r="D8" s="481"/>
      <c r="E8" s="481"/>
      <c r="F8" s="482"/>
      <c r="G8" s="289" t="s">
        <v>10</v>
      </c>
      <c r="H8" s="247" t="s">
        <v>343</v>
      </c>
      <c r="I8" s="246"/>
      <c r="J8" s="246"/>
      <c r="K8" s="246"/>
      <c r="L8" s="246"/>
      <c r="M8" s="246"/>
      <c r="N8" s="246"/>
      <c r="O8" s="246"/>
      <c r="P8" s="246"/>
      <c r="Q8" s="246"/>
      <c r="R8" s="246"/>
      <c r="S8" s="246"/>
      <c r="T8" s="246"/>
      <c r="U8" s="246"/>
      <c r="V8" s="246"/>
      <c r="W8" s="246"/>
      <c r="X8" s="246"/>
      <c r="Y8" s="339"/>
    </row>
    <row r="9" spans="2:30" ht="21.95" customHeight="1" x14ac:dyDescent="0.4">
      <c r="B9" s="483"/>
      <c r="C9" s="484"/>
      <c r="D9" s="484"/>
      <c r="E9" s="484"/>
      <c r="F9" s="485"/>
      <c r="G9" s="340" t="s">
        <v>10</v>
      </c>
      <c r="H9" s="227" t="s">
        <v>344</v>
      </c>
      <c r="I9" s="341"/>
      <c r="J9" s="341"/>
      <c r="K9" s="341"/>
      <c r="L9" s="341"/>
      <c r="M9" s="341"/>
      <c r="N9" s="341"/>
      <c r="O9" s="341"/>
      <c r="P9" s="341"/>
      <c r="Q9" s="341"/>
      <c r="R9" s="341"/>
      <c r="S9" s="341"/>
      <c r="T9" s="341"/>
      <c r="U9" s="341"/>
      <c r="V9" s="341"/>
      <c r="W9" s="341"/>
      <c r="X9" s="341"/>
      <c r="Y9" s="342"/>
    </row>
    <row r="10" spans="2:30" ht="21.95" customHeight="1" x14ac:dyDescent="0.4">
      <c r="B10" s="507"/>
      <c r="C10" s="508"/>
      <c r="D10" s="508"/>
      <c r="E10" s="508"/>
      <c r="F10" s="509"/>
      <c r="G10" s="290" t="s">
        <v>10</v>
      </c>
      <c r="H10" s="314" t="s">
        <v>345</v>
      </c>
      <c r="I10" s="343"/>
      <c r="J10" s="343"/>
      <c r="K10" s="343"/>
      <c r="L10" s="343"/>
      <c r="M10" s="343"/>
      <c r="N10" s="343"/>
      <c r="O10" s="343"/>
      <c r="P10" s="343"/>
      <c r="Q10" s="343"/>
      <c r="R10" s="343"/>
      <c r="S10" s="343"/>
      <c r="T10" s="343"/>
      <c r="U10" s="343"/>
      <c r="V10" s="343"/>
      <c r="W10" s="343"/>
      <c r="X10" s="343"/>
      <c r="Y10" s="344"/>
    </row>
    <row r="11" spans="2:30" ht="13.5" customHeight="1" x14ac:dyDescent="0.4">
      <c r="AD11" s="345"/>
    </row>
    <row r="12" spans="2:30" ht="12.95" customHeight="1" x14ac:dyDescent="0.15">
      <c r="B12" s="244"/>
      <c r="C12" s="247"/>
      <c r="D12" s="247"/>
      <c r="E12" s="247"/>
      <c r="F12" s="247"/>
      <c r="G12" s="247"/>
      <c r="H12" s="247"/>
      <c r="I12" s="247"/>
      <c r="J12" s="247"/>
      <c r="K12" s="247"/>
      <c r="L12" s="247"/>
      <c r="M12" s="247"/>
      <c r="N12" s="247"/>
      <c r="O12" s="247"/>
      <c r="P12" s="247"/>
      <c r="Q12" s="247"/>
      <c r="R12" s="247"/>
      <c r="S12" s="247"/>
      <c r="T12" s="248"/>
      <c r="U12" s="247"/>
      <c r="V12" s="247"/>
      <c r="W12" s="247"/>
      <c r="X12" s="247"/>
      <c r="Y12" s="248"/>
      <c r="Z12" s="337"/>
      <c r="AA12" s="337"/>
    </row>
    <row r="13" spans="2:30" ht="17.100000000000001" customHeight="1" x14ac:dyDescent="0.15">
      <c r="B13" s="346" t="s">
        <v>346</v>
      </c>
      <c r="C13" s="347"/>
      <c r="T13" s="263"/>
      <c r="V13" s="318" t="s">
        <v>14</v>
      </c>
      <c r="W13" s="318" t="s">
        <v>15</v>
      </c>
      <c r="X13" s="318" t="s">
        <v>16</v>
      </c>
      <c r="Y13" s="263"/>
      <c r="Z13" s="337"/>
      <c r="AA13" s="337"/>
    </row>
    <row r="14" spans="2:30" ht="17.100000000000001" customHeight="1" x14ac:dyDescent="0.15">
      <c r="B14" s="253"/>
      <c r="T14" s="263"/>
      <c r="Y14" s="263"/>
      <c r="Z14" s="337"/>
      <c r="AA14" s="337"/>
    </row>
    <row r="15" spans="2:30" ht="49.5" customHeight="1" x14ac:dyDescent="0.15">
      <c r="B15" s="253"/>
      <c r="C15" s="840" t="s">
        <v>347</v>
      </c>
      <c r="D15" s="841"/>
      <c r="E15" s="841"/>
      <c r="F15" s="320" t="s">
        <v>17</v>
      </c>
      <c r="G15" s="842" t="s">
        <v>348</v>
      </c>
      <c r="H15" s="842"/>
      <c r="I15" s="842"/>
      <c r="J15" s="842"/>
      <c r="K15" s="842"/>
      <c r="L15" s="842"/>
      <c r="M15" s="842"/>
      <c r="N15" s="842"/>
      <c r="O15" s="842"/>
      <c r="P15" s="842"/>
      <c r="Q15" s="842"/>
      <c r="R15" s="842"/>
      <c r="S15" s="842"/>
      <c r="T15" s="263"/>
      <c r="V15" s="229" t="s">
        <v>10</v>
      </c>
      <c r="W15" s="229" t="s">
        <v>15</v>
      </c>
      <c r="X15" s="229" t="s">
        <v>10</v>
      </c>
      <c r="Y15" s="263"/>
      <c r="Z15" s="337"/>
      <c r="AA15" s="337"/>
    </row>
    <row r="16" spans="2:30" ht="69" customHeight="1" x14ac:dyDescent="0.15">
      <c r="B16" s="253"/>
      <c r="C16" s="841"/>
      <c r="D16" s="841"/>
      <c r="E16" s="841"/>
      <c r="F16" s="320" t="s">
        <v>18</v>
      </c>
      <c r="G16" s="842" t="s">
        <v>349</v>
      </c>
      <c r="H16" s="842"/>
      <c r="I16" s="842"/>
      <c r="J16" s="842"/>
      <c r="K16" s="842"/>
      <c r="L16" s="842"/>
      <c r="M16" s="842"/>
      <c r="N16" s="842"/>
      <c r="O16" s="842"/>
      <c r="P16" s="842"/>
      <c r="Q16" s="842"/>
      <c r="R16" s="842"/>
      <c r="S16" s="842"/>
      <c r="T16" s="263"/>
      <c r="V16" s="229" t="s">
        <v>10</v>
      </c>
      <c r="W16" s="229" t="s">
        <v>15</v>
      </c>
      <c r="X16" s="229" t="s">
        <v>10</v>
      </c>
      <c r="Y16" s="263"/>
      <c r="Z16" s="337"/>
      <c r="AA16" s="337"/>
    </row>
    <row r="17" spans="2:27" ht="39.950000000000003" customHeight="1" x14ac:dyDescent="0.15">
      <c r="B17" s="253"/>
      <c r="C17" s="841"/>
      <c r="D17" s="841"/>
      <c r="E17" s="841"/>
      <c r="F17" s="320" t="s">
        <v>19</v>
      </c>
      <c r="G17" s="842" t="s">
        <v>350</v>
      </c>
      <c r="H17" s="842"/>
      <c r="I17" s="842"/>
      <c r="J17" s="842"/>
      <c r="K17" s="842"/>
      <c r="L17" s="842"/>
      <c r="M17" s="842"/>
      <c r="N17" s="842"/>
      <c r="O17" s="842"/>
      <c r="P17" s="842"/>
      <c r="Q17" s="842"/>
      <c r="R17" s="842"/>
      <c r="S17" s="842"/>
      <c r="T17" s="263"/>
      <c r="V17" s="229" t="s">
        <v>10</v>
      </c>
      <c r="W17" s="229" t="s">
        <v>15</v>
      </c>
      <c r="X17" s="229" t="s">
        <v>10</v>
      </c>
      <c r="Y17" s="263"/>
      <c r="Z17" s="337"/>
      <c r="AA17" s="337"/>
    </row>
    <row r="18" spans="2:27" ht="21.95" customHeight="1" x14ac:dyDescent="0.15">
      <c r="B18" s="253"/>
      <c r="C18" s="841"/>
      <c r="D18" s="841"/>
      <c r="E18" s="841"/>
      <c r="F18" s="320" t="s">
        <v>351</v>
      </c>
      <c r="G18" s="842" t="s">
        <v>352</v>
      </c>
      <c r="H18" s="842"/>
      <c r="I18" s="842"/>
      <c r="J18" s="842"/>
      <c r="K18" s="842"/>
      <c r="L18" s="842"/>
      <c r="M18" s="842"/>
      <c r="N18" s="842"/>
      <c r="O18" s="842"/>
      <c r="P18" s="842"/>
      <c r="Q18" s="842"/>
      <c r="R18" s="842"/>
      <c r="S18" s="842"/>
      <c r="T18" s="263"/>
      <c r="V18" s="229" t="s">
        <v>10</v>
      </c>
      <c r="W18" s="229" t="s">
        <v>15</v>
      </c>
      <c r="X18" s="229" t="s">
        <v>10</v>
      </c>
      <c r="Y18" s="263"/>
      <c r="Z18" s="337"/>
      <c r="AA18" s="337"/>
    </row>
    <row r="19" spans="2:27" ht="17.45" customHeight="1" x14ac:dyDescent="0.15">
      <c r="B19" s="253"/>
      <c r="C19" s="323"/>
      <c r="D19" s="323"/>
      <c r="E19" s="323"/>
      <c r="F19" s="229"/>
      <c r="G19" s="341"/>
      <c r="H19" s="341"/>
      <c r="I19" s="341"/>
      <c r="J19" s="341"/>
      <c r="K19" s="341"/>
      <c r="L19" s="341"/>
      <c r="M19" s="341"/>
      <c r="N19" s="341"/>
      <c r="O19" s="341"/>
      <c r="P19" s="341"/>
      <c r="Q19" s="341"/>
      <c r="R19" s="341"/>
      <c r="S19" s="341"/>
      <c r="T19" s="263"/>
      <c r="Y19" s="263"/>
      <c r="Z19" s="337"/>
      <c r="AA19" s="337"/>
    </row>
    <row r="20" spans="2:27" ht="69" customHeight="1" x14ac:dyDescent="0.15">
      <c r="B20" s="253"/>
      <c r="C20" s="854" t="s">
        <v>353</v>
      </c>
      <c r="D20" s="855"/>
      <c r="E20" s="855"/>
      <c r="F20" s="320" t="s">
        <v>17</v>
      </c>
      <c r="G20" s="842" t="s">
        <v>354</v>
      </c>
      <c r="H20" s="842"/>
      <c r="I20" s="842"/>
      <c r="J20" s="842"/>
      <c r="K20" s="842"/>
      <c r="L20" s="842"/>
      <c r="M20" s="842"/>
      <c r="N20" s="842"/>
      <c r="O20" s="842"/>
      <c r="P20" s="842"/>
      <c r="Q20" s="842"/>
      <c r="R20" s="842"/>
      <c r="S20" s="842"/>
      <c r="T20" s="263"/>
      <c r="V20" s="229" t="s">
        <v>10</v>
      </c>
      <c r="W20" s="229" t="s">
        <v>15</v>
      </c>
      <c r="X20" s="229" t="s">
        <v>10</v>
      </c>
      <c r="Y20" s="263"/>
      <c r="Z20" s="337"/>
      <c r="AA20" s="337"/>
    </row>
    <row r="21" spans="2:27" ht="69" customHeight="1" x14ac:dyDescent="0.15">
      <c r="B21" s="253"/>
      <c r="C21" s="855"/>
      <c r="D21" s="855"/>
      <c r="E21" s="855"/>
      <c r="F21" s="320" t="s">
        <v>18</v>
      </c>
      <c r="G21" s="842" t="s">
        <v>355</v>
      </c>
      <c r="H21" s="842"/>
      <c r="I21" s="842"/>
      <c r="J21" s="842"/>
      <c r="K21" s="842"/>
      <c r="L21" s="842"/>
      <c r="M21" s="842"/>
      <c r="N21" s="842"/>
      <c r="O21" s="842"/>
      <c r="P21" s="842"/>
      <c r="Q21" s="842"/>
      <c r="R21" s="842"/>
      <c r="S21" s="842"/>
      <c r="T21" s="263"/>
      <c r="V21" s="229" t="s">
        <v>10</v>
      </c>
      <c r="W21" s="229" t="s">
        <v>15</v>
      </c>
      <c r="X21" s="229" t="s">
        <v>10</v>
      </c>
      <c r="Y21" s="263"/>
      <c r="Z21" s="337"/>
      <c r="AA21" s="337"/>
    </row>
    <row r="22" spans="2:27" ht="49.5" customHeight="1" x14ac:dyDescent="0.15">
      <c r="B22" s="253"/>
      <c r="C22" s="855"/>
      <c r="D22" s="855"/>
      <c r="E22" s="855"/>
      <c r="F22" s="320" t="s">
        <v>19</v>
      </c>
      <c r="G22" s="842" t="s">
        <v>356</v>
      </c>
      <c r="H22" s="842"/>
      <c r="I22" s="842"/>
      <c r="J22" s="842"/>
      <c r="K22" s="842"/>
      <c r="L22" s="842"/>
      <c r="M22" s="842"/>
      <c r="N22" s="842"/>
      <c r="O22" s="842"/>
      <c r="P22" s="842"/>
      <c r="Q22" s="842"/>
      <c r="R22" s="842"/>
      <c r="S22" s="842"/>
      <c r="T22" s="263"/>
      <c r="V22" s="229" t="s">
        <v>10</v>
      </c>
      <c r="W22" s="229" t="s">
        <v>15</v>
      </c>
      <c r="X22" s="229" t="s">
        <v>10</v>
      </c>
      <c r="Y22" s="263"/>
      <c r="Z22" s="337"/>
      <c r="AA22" s="337"/>
    </row>
    <row r="23" spans="2:27" ht="21.95" customHeight="1" x14ac:dyDescent="0.15">
      <c r="B23" s="253"/>
      <c r="C23" s="855"/>
      <c r="D23" s="855"/>
      <c r="E23" s="855"/>
      <c r="F23" s="320" t="s">
        <v>351</v>
      </c>
      <c r="G23" s="842" t="s">
        <v>357</v>
      </c>
      <c r="H23" s="842"/>
      <c r="I23" s="842"/>
      <c r="J23" s="842"/>
      <c r="K23" s="842"/>
      <c r="L23" s="842"/>
      <c r="M23" s="842"/>
      <c r="N23" s="842"/>
      <c r="O23" s="842"/>
      <c r="P23" s="842"/>
      <c r="Q23" s="842"/>
      <c r="R23" s="842"/>
      <c r="S23" s="842"/>
      <c r="T23" s="263"/>
      <c r="V23" s="229" t="s">
        <v>10</v>
      </c>
      <c r="W23" s="229" t="s">
        <v>15</v>
      </c>
      <c r="X23" s="229" t="s">
        <v>10</v>
      </c>
      <c r="Y23" s="263"/>
      <c r="Z23" s="337"/>
      <c r="AA23" s="337"/>
    </row>
    <row r="24" spans="2:27" ht="17.45" customHeight="1" x14ac:dyDescent="0.15">
      <c r="B24" s="253"/>
      <c r="C24" s="323"/>
      <c r="D24" s="323"/>
      <c r="E24" s="323"/>
      <c r="F24" s="229"/>
      <c r="G24" s="341"/>
      <c r="H24" s="341"/>
      <c r="I24" s="341"/>
      <c r="J24" s="341"/>
      <c r="K24" s="341"/>
      <c r="L24" s="341"/>
      <c r="M24" s="341"/>
      <c r="N24" s="341"/>
      <c r="O24" s="341"/>
      <c r="P24" s="341"/>
      <c r="Q24" s="341"/>
      <c r="R24" s="341"/>
      <c r="S24" s="341"/>
      <c r="T24" s="263"/>
      <c r="Y24" s="263"/>
      <c r="Z24" s="337"/>
      <c r="AA24" s="337"/>
    </row>
    <row r="25" spans="2:27" ht="69" customHeight="1" x14ac:dyDescent="0.15">
      <c r="B25" s="253"/>
      <c r="C25" s="845" t="s">
        <v>358</v>
      </c>
      <c r="D25" s="846"/>
      <c r="E25" s="847"/>
      <c r="F25" s="320" t="s">
        <v>17</v>
      </c>
      <c r="G25" s="842" t="s">
        <v>359</v>
      </c>
      <c r="H25" s="842"/>
      <c r="I25" s="842"/>
      <c r="J25" s="842"/>
      <c r="K25" s="842"/>
      <c r="L25" s="842"/>
      <c r="M25" s="842"/>
      <c r="N25" s="842"/>
      <c r="O25" s="842"/>
      <c r="P25" s="842"/>
      <c r="Q25" s="842"/>
      <c r="R25" s="842"/>
      <c r="S25" s="842"/>
      <c r="T25" s="263"/>
      <c r="V25" s="229" t="s">
        <v>10</v>
      </c>
      <c r="W25" s="229" t="s">
        <v>15</v>
      </c>
      <c r="X25" s="229" t="s">
        <v>10</v>
      </c>
      <c r="Y25" s="263"/>
      <c r="Z25" s="337"/>
      <c r="AA25" s="337"/>
    </row>
    <row r="26" spans="2:27" ht="69" customHeight="1" x14ac:dyDescent="0.15">
      <c r="B26" s="253"/>
      <c r="C26" s="848"/>
      <c r="D26" s="849"/>
      <c r="E26" s="850"/>
      <c r="F26" s="320" t="s">
        <v>18</v>
      </c>
      <c r="G26" s="842" t="s">
        <v>360</v>
      </c>
      <c r="H26" s="842"/>
      <c r="I26" s="842"/>
      <c r="J26" s="842"/>
      <c r="K26" s="842"/>
      <c r="L26" s="842"/>
      <c r="M26" s="842"/>
      <c r="N26" s="842"/>
      <c r="O26" s="842"/>
      <c r="P26" s="842"/>
      <c r="Q26" s="842"/>
      <c r="R26" s="842"/>
      <c r="S26" s="842"/>
      <c r="T26" s="263"/>
      <c r="V26" s="229" t="s">
        <v>10</v>
      </c>
      <c r="W26" s="229" t="s">
        <v>15</v>
      </c>
      <c r="X26" s="229" t="s">
        <v>10</v>
      </c>
      <c r="Y26" s="263"/>
      <c r="Z26" s="337"/>
      <c r="AA26" s="337"/>
    </row>
    <row r="27" spans="2:27" ht="49.5" customHeight="1" x14ac:dyDescent="0.15">
      <c r="B27" s="253"/>
      <c r="C27" s="851"/>
      <c r="D27" s="852"/>
      <c r="E27" s="853"/>
      <c r="F27" s="320" t="s">
        <v>19</v>
      </c>
      <c r="G27" s="842" t="s">
        <v>361</v>
      </c>
      <c r="H27" s="842"/>
      <c r="I27" s="842"/>
      <c r="J27" s="842"/>
      <c r="K27" s="842"/>
      <c r="L27" s="842"/>
      <c r="M27" s="842"/>
      <c r="N27" s="842"/>
      <c r="O27" s="842"/>
      <c r="P27" s="842"/>
      <c r="Q27" s="842"/>
      <c r="R27" s="842"/>
      <c r="S27" s="842"/>
      <c r="T27" s="263"/>
      <c r="V27" s="229" t="s">
        <v>10</v>
      </c>
      <c r="W27" s="229" t="s">
        <v>15</v>
      </c>
      <c r="X27" s="229" t="s">
        <v>10</v>
      </c>
      <c r="Y27" s="263"/>
      <c r="Z27" s="337"/>
      <c r="AA27" s="337"/>
    </row>
    <row r="28" spans="2:27" ht="12.95" customHeight="1" x14ac:dyDescent="0.4">
      <c r="B28" s="283"/>
      <c r="C28" s="314"/>
      <c r="D28" s="314"/>
      <c r="E28" s="314"/>
      <c r="F28" s="314"/>
      <c r="G28" s="314"/>
      <c r="H28" s="314"/>
      <c r="I28" s="314"/>
      <c r="J28" s="314"/>
      <c r="K28" s="314"/>
      <c r="L28" s="314"/>
      <c r="M28" s="314"/>
      <c r="N28" s="314"/>
      <c r="O28" s="314"/>
      <c r="P28" s="314"/>
      <c r="Q28" s="314"/>
      <c r="R28" s="314"/>
      <c r="S28" s="314"/>
      <c r="T28" s="291"/>
      <c r="U28" s="314"/>
      <c r="V28" s="314"/>
      <c r="W28" s="314"/>
      <c r="X28" s="314"/>
      <c r="Y28" s="291"/>
    </row>
    <row r="30" spans="2:27" x14ac:dyDescent="0.4">
      <c r="B30" s="227" t="s">
        <v>110</v>
      </c>
    </row>
    <row r="31" spans="2:27" x14ac:dyDescent="0.15">
      <c r="B31" s="227" t="s">
        <v>111</v>
      </c>
      <c r="K31" s="337"/>
      <c r="L31" s="337"/>
      <c r="M31" s="337"/>
      <c r="N31" s="337"/>
      <c r="O31" s="337"/>
      <c r="P31" s="337"/>
      <c r="Q31" s="337"/>
      <c r="R31" s="337"/>
      <c r="S31" s="337"/>
      <c r="T31" s="337"/>
      <c r="U31" s="337"/>
      <c r="V31" s="337"/>
      <c r="W31" s="337"/>
      <c r="X31" s="337"/>
      <c r="Y31" s="337"/>
      <c r="Z31" s="337"/>
      <c r="AA31" s="337"/>
    </row>
    <row r="122" spans="3:7" x14ac:dyDescent="0.4">
      <c r="C122" s="314"/>
      <c r="D122" s="314"/>
      <c r="E122" s="314"/>
      <c r="F122" s="314"/>
      <c r="G122" s="314"/>
    </row>
    <row r="123" spans="3:7" x14ac:dyDescent="0.4">
      <c r="C123" s="24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2"/>
  <printOptions horizontalCentered="1"/>
  <pageMargins left="0.70866141732283472" right="0.39370078740157483" top="0.51181102362204722" bottom="0.35433070866141736"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145" zoomScaleNormal="100" zoomScaleSheetLayoutView="145" workbookViewId="0"/>
  </sheetViews>
  <sheetFormatPr defaultColWidth="8.125" defaultRowHeight="18.75" x14ac:dyDescent="0.4"/>
  <cols>
    <col min="1" max="1" width="1.875" style="349" customWidth="1"/>
    <col min="2" max="23" width="3.25" style="349" customWidth="1"/>
    <col min="24" max="24" width="1.875" style="349" customWidth="1"/>
    <col min="25" max="37" width="5.125" style="349" customWidth="1"/>
    <col min="38" max="256" width="8.125" style="349"/>
    <col min="257" max="257" width="1.875" style="349" customWidth="1"/>
    <col min="258" max="279" width="3.25" style="349" customWidth="1"/>
    <col min="280" max="280" width="1.875" style="349" customWidth="1"/>
    <col min="281" max="293" width="5.125" style="349" customWidth="1"/>
    <col min="294" max="512" width="8.125" style="349"/>
    <col min="513" max="513" width="1.875" style="349" customWidth="1"/>
    <col min="514" max="535" width="3.25" style="349" customWidth="1"/>
    <col min="536" max="536" width="1.875" style="349" customWidth="1"/>
    <col min="537" max="549" width="5.125" style="349" customWidth="1"/>
    <col min="550" max="768" width="8.125" style="349"/>
    <col min="769" max="769" width="1.875" style="349" customWidth="1"/>
    <col min="770" max="791" width="3.25" style="349" customWidth="1"/>
    <col min="792" max="792" width="1.875" style="349" customWidth="1"/>
    <col min="793" max="805" width="5.125" style="349" customWidth="1"/>
    <col min="806" max="1024" width="8.125" style="349"/>
    <col min="1025" max="1025" width="1.875" style="349" customWidth="1"/>
    <col min="1026" max="1047" width="3.25" style="349" customWidth="1"/>
    <col min="1048" max="1048" width="1.875" style="349" customWidth="1"/>
    <col min="1049" max="1061" width="5.125" style="349" customWidth="1"/>
    <col min="1062" max="1280" width="8.125" style="349"/>
    <col min="1281" max="1281" width="1.875" style="349" customWidth="1"/>
    <col min="1282" max="1303" width="3.25" style="349" customWidth="1"/>
    <col min="1304" max="1304" width="1.875" style="349" customWidth="1"/>
    <col min="1305" max="1317" width="5.125" style="349" customWidth="1"/>
    <col min="1318" max="1536" width="8.125" style="349"/>
    <col min="1537" max="1537" width="1.875" style="349" customWidth="1"/>
    <col min="1538" max="1559" width="3.25" style="349" customWidth="1"/>
    <col min="1560" max="1560" width="1.875" style="349" customWidth="1"/>
    <col min="1561" max="1573" width="5.125" style="349" customWidth="1"/>
    <col min="1574" max="1792" width="8.125" style="349"/>
    <col min="1793" max="1793" width="1.875" style="349" customWidth="1"/>
    <col min="1794" max="1815" width="3.25" style="349" customWidth="1"/>
    <col min="1816" max="1816" width="1.875" style="349" customWidth="1"/>
    <col min="1817" max="1829" width="5.125" style="349" customWidth="1"/>
    <col min="1830" max="2048" width="8.125" style="349"/>
    <col min="2049" max="2049" width="1.875" style="349" customWidth="1"/>
    <col min="2050" max="2071" width="3.25" style="349" customWidth="1"/>
    <col min="2072" max="2072" width="1.875" style="349" customWidth="1"/>
    <col min="2073" max="2085" width="5.125" style="349" customWidth="1"/>
    <col min="2086" max="2304" width="8.125" style="349"/>
    <col min="2305" max="2305" width="1.875" style="349" customWidth="1"/>
    <col min="2306" max="2327" width="3.25" style="349" customWidth="1"/>
    <col min="2328" max="2328" width="1.875" style="349" customWidth="1"/>
    <col min="2329" max="2341" width="5.125" style="349" customWidth="1"/>
    <col min="2342" max="2560" width="8.125" style="349"/>
    <col min="2561" max="2561" width="1.875" style="349" customWidth="1"/>
    <col min="2562" max="2583" width="3.25" style="349" customWidth="1"/>
    <col min="2584" max="2584" width="1.875" style="349" customWidth="1"/>
    <col min="2585" max="2597" width="5.125" style="349" customWidth="1"/>
    <col min="2598" max="2816" width="8.125" style="349"/>
    <col min="2817" max="2817" width="1.875" style="349" customWidth="1"/>
    <col min="2818" max="2839" width="3.25" style="349" customWidth="1"/>
    <col min="2840" max="2840" width="1.875" style="349" customWidth="1"/>
    <col min="2841" max="2853" width="5.125" style="349" customWidth="1"/>
    <col min="2854" max="3072" width="8.125" style="349"/>
    <col min="3073" max="3073" width="1.875" style="349" customWidth="1"/>
    <col min="3074" max="3095" width="3.25" style="349" customWidth="1"/>
    <col min="3096" max="3096" width="1.875" style="349" customWidth="1"/>
    <col min="3097" max="3109" width="5.125" style="349" customWidth="1"/>
    <col min="3110" max="3328" width="8.125" style="349"/>
    <col min="3329" max="3329" width="1.875" style="349" customWidth="1"/>
    <col min="3330" max="3351" width="3.25" style="349" customWidth="1"/>
    <col min="3352" max="3352" width="1.875" style="349" customWidth="1"/>
    <col min="3353" max="3365" width="5.125" style="349" customWidth="1"/>
    <col min="3366" max="3584" width="8.125" style="349"/>
    <col min="3585" max="3585" width="1.875" style="349" customWidth="1"/>
    <col min="3586" max="3607" width="3.25" style="349" customWidth="1"/>
    <col min="3608" max="3608" width="1.875" style="349" customWidth="1"/>
    <col min="3609" max="3621" width="5.125" style="349" customWidth="1"/>
    <col min="3622" max="3840" width="8.125" style="349"/>
    <col min="3841" max="3841" width="1.875" style="349" customWidth="1"/>
    <col min="3842" max="3863" width="3.25" style="349" customWidth="1"/>
    <col min="3864" max="3864" width="1.875" style="349" customWidth="1"/>
    <col min="3865" max="3877" width="5.125" style="349" customWidth="1"/>
    <col min="3878" max="4096" width="8.125" style="349"/>
    <col min="4097" max="4097" width="1.875" style="349" customWidth="1"/>
    <col min="4098" max="4119" width="3.25" style="349" customWidth="1"/>
    <col min="4120" max="4120" width="1.875" style="349" customWidth="1"/>
    <col min="4121" max="4133" width="5.125" style="349" customWidth="1"/>
    <col min="4134" max="4352" width="8.125" style="349"/>
    <col min="4353" max="4353" width="1.875" style="349" customWidth="1"/>
    <col min="4354" max="4375" width="3.25" style="349" customWidth="1"/>
    <col min="4376" max="4376" width="1.875" style="349" customWidth="1"/>
    <col min="4377" max="4389" width="5.125" style="349" customWidth="1"/>
    <col min="4390" max="4608" width="8.125" style="349"/>
    <col min="4609" max="4609" width="1.875" style="349" customWidth="1"/>
    <col min="4610" max="4631" width="3.25" style="349" customWidth="1"/>
    <col min="4632" max="4632" width="1.875" style="349" customWidth="1"/>
    <col min="4633" max="4645" width="5.125" style="349" customWidth="1"/>
    <col min="4646" max="4864" width="8.125" style="349"/>
    <col min="4865" max="4865" width="1.875" style="349" customWidth="1"/>
    <col min="4866" max="4887" width="3.25" style="349" customWidth="1"/>
    <col min="4888" max="4888" width="1.875" style="349" customWidth="1"/>
    <col min="4889" max="4901" width="5.125" style="349" customWidth="1"/>
    <col min="4902" max="5120" width="8.125" style="349"/>
    <col min="5121" max="5121" width="1.875" style="349" customWidth="1"/>
    <col min="5122" max="5143" width="3.25" style="349" customWidth="1"/>
    <col min="5144" max="5144" width="1.875" style="349" customWidth="1"/>
    <col min="5145" max="5157" width="5.125" style="349" customWidth="1"/>
    <col min="5158" max="5376" width="8.125" style="349"/>
    <col min="5377" max="5377" width="1.875" style="349" customWidth="1"/>
    <col min="5378" max="5399" width="3.25" style="349" customWidth="1"/>
    <col min="5400" max="5400" width="1.875" style="349" customWidth="1"/>
    <col min="5401" max="5413" width="5.125" style="349" customWidth="1"/>
    <col min="5414" max="5632" width="8.125" style="349"/>
    <col min="5633" max="5633" width="1.875" style="349" customWidth="1"/>
    <col min="5634" max="5655" width="3.25" style="349" customWidth="1"/>
    <col min="5656" max="5656" width="1.875" style="349" customWidth="1"/>
    <col min="5657" max="5669" width="5.125" style="349" customWidth="1"/>
    <col min="5670" max="5888" width="8.125" style="349"/>
    <col min="5889" max="5889" width="1.875" style="349" customWidth="1"/>
    <col min="5890" max="5911" width="3.25" style="349" customWidth="1"/>
    <col min="5912" max="5912" width="1.875" style="349" customWidth="1"/>
    <col min="5913" max="5925" width="5.125" style="349" customWidth="1"/>
    <col min="5926" max="6144" width="8.125" style="349"/>
    <col min="6145" max="6145" width="1.875" style="349" customWidth="1"/>
    <col min="6146" max="6167" width="3.25" style="349" customWidth="1"/>
    <col min="6168" max="6168" width="1.875" style="349" customWidth="1"/>
    <col min="6169" max="6181" width="5.125" style="349" customWidth="1"/>
    <col min="6182" max="6400" width="8.125" style="349"/>
    <col min="6401" max="6401" width="1.875" style="349" customWidth="1"/>
    <col min="6402" max="6423" width="3.25" style="349" customWidth="1"/>
    <col min="6424" max="6424" width="1.875" style="349" customWidth="1"/>
    <col min="6425" max="6437" width="5.125" style="349" customWidth="1"/>
    <col min="6438" max="6656" width="8.125" style="349"/>
    <col min="6657" max="6657" width="1.875" style="349" customWidth="1"/>
    <col min="6658" max="6679" width="3.25" style="349" customWidth="1"/>
    <col min="6680" max="6680" width="1.875" style="349" customWidth="1"/>
    <col min="6681" max="6693" width="5.125" style="349" customWidth="1"/>
    <col min="6694" max="6912" width="8.125" style="349"/>
    <col min="6913" max="6913" width="1.875" style="349" customWidth="1"/>
    <col min="6914" max="6935" width="3.25" style="349" customWidth="1"/>
    <col min="6936" max="6936" width="1.875" style="349" customWidth="1"/>
    <col min="6937" max="6949" width="5.125" style="349" customWidth="1"/>
    <col min="6950" max="7168" width="8.125" style="349"/>
    <col min="7169" max="7169" width="1.875" style="349" customWidth="1"/>
    <col min="7170" max="7191" width="3.25" style="349" customWidth="1"/>
    <col min="7192" max="7192" width="1.875" style="349" customWidth="1"/>
    <col min="7193" max="7205" width="5.125" style="349" customWidth="1"/>
    <col min="7206" max="7424" width="8.125" style="349"/>
    <col min="7425" max="7425" width="1.875" style="349" customWidth="1"/>
    <col min="7426" max="7447" width="3.25" style="349" customWidth="1"/>
    <col min="7448" max="7448" width="1.875" style="349" customWidth="1"/>
    <col min="7449" max="7461" width="5.125" style="349" customWidth="1"/>
    <col min="7462" max="7680" width="8.125" style="349"/>
    <col min="7681" max="7681" width="1.875" style="349" customWidth="1"/>
    <col min="7682" max="7703" width="3.25" style="349" customWidth="1"/>
    <col min="7704" max="7704" width="1.875" style="349" customWidth="1"/>
    <col min="7705" max="7717" width="5.125" style="349" customWidth="1"/>
    <col min="7718" max="7936" width="8.125" style="349"/>
    <col min="7937" max="7937" width="1.875" style="349" customWidth="1"/>
    <col min="7938" max="7959" width="3.25" style="349" customWidth="1"/>
    <col min="7960" max="7960" width="1.875" style="349" customWidth="1"/>
    <col min="7961" max="7973" width="5.125" style="349" customWidth="1"/>
    <col min="7974" max="8192" width="8.125" style="349"/>
    <col min="8193" max="8193" width="1.875" style="349" customWidth="1"/>
    <col min="8194" max="8215" width="3.25" style="349" customWidth="1"/>
    <col min="8216" max="8216" width="1.875" style="349" customWidth="1"/>
    <col min="8217" max="8229" width="5.125" style="349" customWidth="1"/>
    <col min="8230" max="8448" width="8.125" style="349"/>
    <col min="8449" max="8449" width="1.875" style="349" customWidth="1"/>
    <col min="8450" max="8471" width="3.25" style="349" customWidth="1"/>
    <col min="8472" max="8472" width="1.875" style="349" customWidth="1"/>
    <col min="8473" max="8485" width="5.125" style="349" customWidth="1"/>
    <col min="8486" max="8704" width="8.125" style="349"/>
    <col min="8705" max="8705" width="1.875" style="349" customWidth="1"/>
    <col min="8706" max="8727" width="3.25" style="349" customWidth="1"/>
    <col min="8728" max="8728" width="1.875" style="349" customWidth="1"/>
    <col min="8729" max="8741" width="5.125" style="349" customWidth="1"/>
    <col min="8742" max="8960" width="8.125" style="349"/>
    <col min="8961" max="8961" width="1.875" style="349" customWidth="1"/>
    <col min="8962" max="8983" width="3.25" style="349" customWidth="1"/>
    <col min="8984" max="8984" width="1.875" style="349" customWidth="1"/>
    <col min="8985" max="8997" width="5.125" style="349" customWidth="1"/>
    <col min="8998" max="9216" width="8.125" style="349"/>
    <col min="9217" max="9217" width="1.875" style="349" customWidth="1"/>
    <col min="9218" max="9239" width="3.25" style="349" customWidth="1"/>
    <col min="9240" max="9240" width="1.875" style="349" customWidth="1"/>
    <col min="9241" max="9253" width="5.125" style="349" customWidth="1"/>
    <col min="9254" max="9472" width="8.125" style="349"/>
    <col min="9473" max="9473" width="1.875" style="349" customWidth="1"/>
    <col min="9474" max="9495" width="3.25" style="349" customWidth="1"/>
    <col min="9496" max="9496" width="1.875" style="349" customWidth="1"/>
    <col min="9497" max="9509" width="5.125" style="349" customWidth="1"/>
    <col min="9510" max="9728" width="8.125" style="349"/>
    <col min="9729" max="9729" width="1.875" style="349" customWidth="1"/>
    <col min="9730" max="9751" width="3.25" style="349" customWidth="1"/>
    <col min="9752" max="9752" width="1.875" style="349" customWidth="1"/>
    <col min="9753" max="9765" width="5.125" style="349" customWidth="1"/>
    <col min="9766" max="9984" width="8.125" style="349"/>
    <col min="9985" max="9985" width="1.875" style="349" customWidth="1"/>
    <col min="9986" max="10007" width="3.25" style="349" customWidth="1"/>
    <col min="10008" max="10008" width="1.875" style="349" customWidth="1"/>
    <col min="10009" max="10021" width="5.125" style="349" customWidth="1"/>
    <col min="10022" max="10240" width="8.125" style="349"/>
    <col min="10241" max="10241" width="1.875" style="349" customWidth="1"/>
    <col min="10242" max="10263" width="3.25" style="349" customWidth="1"/>
    <col min="10264" max="10264" width="1.875" style="349" customWidth="1"/>
    <col min="10265" max="10277" width="5.125" style="349" customWidth="1"/>
    <col min="10278" max="10496" width="8.125" style="349"/>
    <col min="10497" max="10497" width="1.875" style="349" customWidth="1"/>
    <col min="10498" max="10519" width="3.25" style="349" customWidth="1"/>
    <col min="10520" max="10520" width="1.875" style="349" customWidth="1"/>
    <col min="10521" max="10533" width="5.125" style="349" customWidth="1"/>
    <col min="10534" max="10752" width="8.125" style="349"/>
    <col min="10753" max="10753" width="1.875" style="349" customWidth="1"/>
    <col min="10754" max="10775" width="3.25" style="349" customWidth="1"/>
    <col min="10776" max="10776" width="1.875" style="349" customWidth="1"/>
    <col min="10777" max="10789" width="5.125" style="349" customWidth="1"/>
    <col min="10790" max="11008" width="8.125" style="349"/>
    <col min="11009" max="11009" width="1.875" style="349" customWidth="1"/>
    <col min="11010" max="11031" width="3.25" style="349" customWidth="1"/>
    <col min="11032" max="11032" width="1.875" style="349" customWidth="1"/>
    <col min="11033" max="11045" width="5.125" style="349" customWidth="1"/>
    <col min="11046" max="11264" width="8.125" style="349"/>
    <col min="11265" max="11265" width="1.875" style="349" customWidth="1"/>
    <col min="11266" max="11287" width="3.25" style="349" customWidth="1"/>
    <col min="11288" max="11288" width="1.875" style="349" customWidth="1"/>
    <col min="11289" max="11301" width="5.125" style="349" customWidth="1"/>
    <col min="11302" max="11520" width="8.125" style="349"/>
    <col min="11521" max="11521" width="1.875" style="349" customWidth="1"/>
    <col min="11522" max="11543" width="3.25" style="349" customWidth="1"/>
    <col min="11544" max="11544" width="1.875" style="349" customWidth="1"/>
    <col min="11545" max="11557" width="5.125" style="349" customWidth="1"/>
    <col min="11558" max="11776" width="8.125" style="349"/>
    <col min="11777" max="11777" width="1.875" style="349" customWidth="1"/>
    <col min="11778" max="11799" width="3.25" style="349" customWidth="1"/>
    <col min="11800" max="11800" width="1.875" style="349" customWidth="1"/>
    <col min="11801" max="11813" width="5.125" style="349" customWidth="1"/>
    <col min="11814" max="12032" width="8.125" style="349"/>
    <col min="12033" max="12033" width="1.875" style="349" customWidth="1"/>
    <col min="12034" max="12055" width="3.25" style="349" customWidth="1"/>
    <col min="12056" max="12056" width="1.875" style="349" customWidth="1"/>
    <col min="12057" max="12069" width="5.125" style="349" customWidth="1"/>
    <col min="12070" max="12288" width="8.125" style="349"/>
    <col min="12289" max="12289" width="1.875" style="349" customWidth="1"/>
    <col min="12290" max="12311" width="3.25" style="349" customWidth="1"/>
    <col min="12312" max="12312" width="1.875" style="349" customWidth="1"/>
    <col min="12313" max="12325" width="5.125" style="349" customWidth="1"/>
    <col min="12326" max="12544" width="8.125" style="349"/>
    <col min="12545" max="12545" width="1.875" style="349" customWidth="1"/>
    <col min="12546" max="12567" width="3.25" style="349" customWidth="1"/>
    <col min="12568" max="12568" width="1.875" style="349" customWidth="1"/>
    <col min="12569" max="12581" width="5.125" style="349" customWidth="1"/>
    <col min="12582" max="12800" width="8.125" style="349"/>
    <col min="12801" max="12801" width="1.875" style="349" customWidth="1"/>
    <col min="12802" max="12823" width="3.25" style="349" customWidth="1"/>
    <col min="12824" max="12824" width="1.875" style="349" customWidth="1"/>
    <col min="12825" max="12837" width="5.125" style="349" customWidth="1"/>
    <col min="12838" max="13056" width="8.125" style="349"/>
    <col min="13057" max="13057" width="1.875" style="349" customWidth="1"/>
    <col min="13058" max="13079" width="3.25" style="349" customWidth="1"/>
    <col min="13080" max="13080" width="1.875" style="349" customWidth="1"/>
    <col min="13081" max="13093" width="5.125" style="349" customWidth="1"/>
    <col min="13094" max="13312" width="8.125" style="349"/>
    <col min="13313" max="13313" width="1.875" style="349" customWidth="1"/>
    <col min="13314" max="13335" width="3.25" style="349" customWidth="1"/>
    <col min="13336" max="13336" width="1.875" style="349" customWidth="1"/>
    <col min="13337" max="13349" width="5.125" style="349" customWidth="1"/>
    <col min="13350" max="13568" width="8.125" style="349"/>
    <col min="13569" max="13569" width="1.875" style="349" customWidth="1"/>
    <col min="13570" max="13591" width="3.25" style="349" customWidth="1"/>
    <col min="13592" max="13592" width="1.875" style="349" customWidth="1"/>
    <col min="13593" max="13605" width="5.125" style="349" customWidth="1"/>
    <col min="13606" max="13824" width="8.125" style="349"/>
    <col min="13825" max="13825" width="1.875" style="349" customWidth="1"/>
    <col min="13826" max="13847" width="3.25" style="349" customWidth="1"/>
    <col min="13848" max="13848" width="1.875" style="349" customWidth="1"/>
    <col min="13849" max="13861" width="5.125" style="349" customWidth="1"/>
    <col min="13862" max="14080" width="8.125" style="349"/>
    <col min="14081" max="14081" width="1.875" style="349" customWidth="1"/>
    <col min="14082" max="14103" width="3.25" style="349" customWidth="1"/>
    <col min="14104" max="14104" width="1.875" style="349" customWidth="1"/>
    <col min="14105" max="14117" width="5.125" style="349" customWidth="1"/>
    <col min="14118" max="14336" width="8.125" style="349"/>
    <col min="14337" max="14337" width="1.875" style="349" customWidth="1"/>
    <col min="14338" max="14359" width="3.25" style="349" customWidth="1"/>
    <col min="14360" max="14360" width="1.875" style="349" customWidth="1"/>
    <col min="14361" max="14373" width="5.125" style="349" customWidth="1"/>
    <col min="14374" max="14592" width="8.125" style="349"/>
    <col min="14593" max="14593" width="1.875" style="349" customWidth="1"/>
    <col min="14594" max="14615" width="3.25" style="349" customWidth="1"/>
    <col min="14616" max="14616" width="1.875" style="349" customWidth="1"/>
    <col min="14617" max="14629" width="5.125" style="349" customWidth="1"/>
    <col min="14630" max="14848" width="8.125" style="349"/>
    <col min="14849" max="14849" width="1.875" style="349" customWidth="1"/>
    <col min="14850" max="14871" width="3.25" style="349" customWidth="1"/>
    <col min="14872" max="14872" width="1.875" style="349" customWidth="1"/>
    <col min="14873" max="14885" width="5.125" style="349" customWidth="1"/>
    <col min="14886" max="15104" width="8.125" style="349"/>
    <col min="15105" max="15105" width="1.875" style="349" customWidth="1"/>
    <col min="15106" max="15127" width="3.25" style="349" customWidth="1"/>
    <col min="15128" max="15128" width="1.875" style="349" customWidth="1"/>
    <col min="15129" max="15141" width="5.125" style="349" customWidth="1"/>
    <col min="15142" max="15360" width="8.125" style="349"/>
    <col min="15361" max="15361" width="1.875" style="349" customWidth="1"/>
    <col min="15362" max="15383" width="3.25" style="349" customWidth="1"/>
    <col min="15384" max="15384" width="1.875" style="349" customWidth="1"/>
    <col min="15385" max="15397" width="5.125" style="349" customWidth="1"/>
    <col min="15398" max="15616" width="8.125" style="349"/>
    <col min="15617" max="15617" width="1.875" style="349" customWidth="1"/>
    <col min="15618" max="15639" width="3.25" style="349" customWidth="1"/>
    <col min="15640" max="15640" width="1.875" style="349" customWidth="1"/>
    <col min="15641" max="15653" width="5.125" style="349" customWidth="1"/>
    <col min="15654" max="15872" width="8.125" style="349"/>
    <col min="15873" max="15873" width="1.875" style="349" customWidth="1"/>
    <col min="15874" max="15895" width="3.25" style="349" customWidth="1"/>
    <col min="15896" max="15896" width="1.875" style="349" customWidth="1"/>
    <col min="15897" max="15909" width="5.125" style="349" customWidth="1"/>
    <col min="15910" max="16128" width="8.125" style="349"/>
    <col min="16129" max="16129" width="1.875" style="349" customWidth="1"/>
    <col min="16130" max="16151" width="3.25" style="349" customWidth="1"/>
    <col min="16152" max="16152" width="1.875" style="349" customWidth="1"/>
    <col min="16153" max="16165" width="5.125" style="349" customWidth="1"/>
    <col min="16166" max="16384" width="8.125" style="349"/>
  </cols>
  <sheetData>
    <row r="1" spans="2:23" x14ac:dyDescent="0.4">
      <c r="B1" s="348" t="s">
        <v>588</v>
      </c>
      <c r="C1" s="348"/>
      <c r="D1" s="348"/>
      <c r="M1" s="350"/>
      <c r="N1" s="351"/>
      <c r="O1" s="351"/>
      <c r="P1" s="351"/>
      <c r="Q1" s="350" t="s">
        <v>20</v>
      </c>
      <c r="R1" s="352"/>
      <c r="S1" s="351" t="s">
        <v>21</v>
      </c>
      <c r="T1" s="352"/>
      <c r="U1" s="351" t="s">
        <v>22</v>
      </c>
      <c r="V1" s="352"/>
      <c r="W1" s="351" t="s">
        <v>23</v>
      </c>
    </row>
    <row r="2" spans="2:23" ht="5.0999999999999996" customHeight="1" x14ac:dyDescent="0.4">
      <c r="M2" s="350"/>
      <c r="N2" s="351"/>
      <c r="O2" s="351"/>
      <c r="P2" s="351"/>
      <c r="Q2" s="350"/>
      <c r="R2" s="351"/>
      <c r="S2" s="351"/>
      <c r="T2" s="351"/>
      <c r="U2" s="351"/>
      <c r="V2" s="351"/>
      <c r="W2" s="351"/>
    </row>
    <row r="3" spans="2:23" x14ac:dyDescent="0.4">
      <c r="B3" s="856" t="s">
        <v>589</v>
      </c>
      <c r="C3" s="856"/>
      <c r="D3" s="856"/>
      <c r="E3" s="856"/>
      <c r="F3" s="856"/>
      <c r="G3" s="856"/>
      <c r="H3" s="856"/>
      <c r="I3" s="856"/>
      <c r="J3" s="856"/>
      <c r="K3" s="856"/>
      <c r="L3" s="856"/>
      <c r="M3" s="856"/>
      <c r="N3" s="856"/>
      <c r="O3" s="856"/>
      <c r="P3" s="856"/>
      <c r="Q3" s="856"/>
      <c r="R3" s="856"/>
      <c r="S3" s="856"/>
      <c r="T3" s="856"/>
      <c r="U3" s="856"/>
      <c r="V3" s="856"/>
      <c r="W3" s="856"/>
    </row>
    <row r="4" spans="2:23" ht="5.0999999999999996" customHeight="1" x14ac:dyDescent="0.4">
      <c r="B4" s="351"/>
      <c r="C4" s="351"/>
      <c r="D4" s="351"/>
      <c r="E4" s="351"/>
      <c r="F4" s="351"/>
      <c r="G4" s="351"/>
      <c r="H4" s="351"/>
      <c r="I4" s="351"/>
      <c r="J4" s="351"/>
      <c r="K4" s="351"/>
      <c r="L4" s="351"/>
      <c r="M4" s="351"/>
      <c r="N4" s="351"/>
      <c r="O4" s="351"/>
      <c r="P4" s="351"/>
      <c r="Q4" s="351"/>
      <c r="R4" s="351"/>
      <c r="S4" s="351"/>
      <c r="T4" s="351"/>
      <c r="U4" s="351"/>
      <c r="V4" s="351"/>
      <c r="W4" s="351"/>
    </row>
    <row r="5" spans="2:23" x14ac:dyDescent="0.4">
      <c r="B5" s="351"/>
      <c r="C5" s="351"/>
      <c r="D5" s="351"/>
      <c r="E5" s="351"/>
      <c r="F5" s="351"/>
      <c r="G5" s="351"/>
      <c r="H5" s="351"/>
      <c r="I5" s="351"/>
      <c r="J5" s="351"/>
      <c r="K5" s="351"/>
      <c r="L5" s="351"/>
      <c r="M5" s="351"/>
      <c r="N5" s="351"/>
      <c r="O5" s="351"/>
      <c r="P5" s="350" t="s">
        <v>590</v>
      </c>
      <c r="Q5" s="857"/>
      <c r="R5" s="857"/>
      <c r="S5" s="857"/>
      <c r="T5" s="857"/>
      <c r="U5" s="857"/>
      <c r="V5" s="857"/>
      <c r="W5" s="857"/>
    </row>
    <row r="6" spans="2:23" x14ac:dyDescent="0.4">
      <c r="B6" s="351"/>
      <c r="C6" s="351"/>
      <c r="D6" s="351"/>
      <c r="E6" s="351"/>
      <c r="F6" s="351"/>
      <c r="G6" s="351"/>
      <c r="H6" s="351"/>
      <c r="I6" s="351"/>
      <c r="J6" s="351"/>
      <c r="K6" s="351"/>
      <c r="L6" s="351"/>
      <c r="M6" s="351"/>
      <c r="N6" s="351"/>
      <c r="O6" s="351"/>
      <c r="P6" s="350" t="s">
        <v>591</v>
      </c>
      <c r="Q6" s="858"/>
      <c r="R6" s="858"/>
      <c r="S6" s="858"/>
      <c r="T6" s="858"/>
      <c r="U6" s="858"/>
      <c r="V6" s="858"/>
      <c r="W6" s="858"/>
    </row>
    <row r="7" spans="2:23" ht="10.5" customHeight="1" x14ac:dyDescent="0.4">
      <c r="B7" s="351"/>
      <c r="C7" s="351"/>
      <c r="D7" s="351"/>
      <c r="E7" s="351"/>
      <c r="F7" s="351"/>
      <c r="G7" s="351"/>
      <c r="H7" s="351"/>
      <c r="I7" s="351"/>
      <c r="J7" s="351"/>
      <c r="K7" s="351"/>
      <c r="L7" s="351"/>
      <c r="M7" s="351"/>
      <c r="N7" s="351"/>
      <c r="O7" s="351"/>
      <c r="P7" s="351"/>
      <c r="Q7" s="351"/>
      <c r="R7" s="351"/>
      <c r="S7" s="351"/>
      <c r="T7" s="351"/>
      <c r="U7" s="351"/>
      <c r="V7" s="351"/>
      <c r="W7" s="351"/>
    </row>
    <row r="8" spans="2:23" x14ac:dyDescent="0.4">
      <c r="B8" s="349" t="s">
        <v>592</v>
      </c>
    </row>
    <row r="9" spans="2:23" x14ac:dyDescent="0.4">
      <c r="C9" s="352" t="s">
        <v>10</v>
      </c>
      <c r="D9" s="349" t="s">
        <v>593</v>
      </c>
      <c r="J9" s="352" t="s">
        <v>10</v>
      </c>
      <c r="K9" s="349" t="s">
        <v>594</v>
      </c>
    </row>
    <row r="10" spans="2:23" ht="10.5" customHeight="1" x14ac:dyDescent="0.4"/>
    <row r="11" spans="2:23" x14ac:dyDescent="0.4">
      <c r="B11" s="349" t="s">
        <v>595</v>
      </c>
    </row>
    <row r="12" spans="2:23" x14ac:dyDescent="0.4">
      <c r="C12" s="352" t="s">
        <v>10</v>
      </c>
      <c r="D12" s="349" t="s">
        <v>596</v>
      </c>
    </row>
    <row r="13" spans="2:23" x14ac:dyDescent="0.4">
      <c r="C13" s="352" t="s">
        <v>10</v>
      </c>
      <c r="D13" s="349" t="s">
        <v>597</v>
      </c>
    </row>
    <row r="14" spans="2:23" ht="10.5" customHeight="1" x14ac:dyDescent="0.4"/>
    <row r="15" spans="2:23" x14ac:dyDescent="0.4">
      <c r="B15" s="349" t="s">
        <v>362</v>
      </c>
    </row>
    <row r="16" spans="2:23" ht="60" customHeight="1" x14ac:dyDescent="0.4">
      <c r="B16" s="859"/>
      <c r="C16" s="859"/>
      <c r="D16" s="859"/>
      <c r="E16" s="859"/>
      <c r="F16" s="860" t="s">
        <v>598</v>
      </c>
      <c r="G16" s="861"/>
      <c r="H16" s="861"/>
      <c r="I16" s="861"/>
      <c r="J16" s="861"/>
      <c r="K16" s="861"/>
      <c r="L16" s="862"/>
      <c r="M16" s="863" t="s">
        <v>599</v>
      </c>
      <c r="N16" s="863"/>
      <c r="O16" s="863"/>
      <c r="P16" s="863"/>
      <c r="Q16" s="863"/>
      <c r="R16" s="863"/>
      <c r="S16" s="863"/>
    </row>
    <row r="17" spans="2:23" x14ac:dyDescent="0.4">
      <c r="B17" s="864">
        <v>4</v>
      </c>
      <c r="C17" s="865"/>
      <c r="D17" s="865" t="s">
        <v>237</v>
      </c>
      <c r="E17" s="866"/>
      <c r="F17" s="867"/>
      <c r="G17" s="868"/>
      <c r="H17" s="868"/>
      <c r="I17" s="868"/>
      <c r="J17" s="868"/>
      <c r="K17" s="868"/>
      <c r="L17" s="353" t="s">
        <v>34</v>
      </c>
      <c r="M17" s="867"/>
      <c r="N17" s="868"/>
      <c r="O17" s="868"/>
      <c r="P17" s="868"/>
      <c r="Q17" s="868"/>
      <c r="R17" s="868"/>
      <c r="S17" s="353" t="s">
        <v>34</v>
      </c>
    </row>
    <row r="18" spans="2:23" x14ac:dyDescent="0.4">
      <c r="B18" s="864">
        <v>5</v>
      </c>
      <c r="C18" s="865"/>
      <c r="D18" s="865" t="s">
        <v>237</v>
      </c>
      <c r="E18" s="866"/>
      <c r="F18" s="867"/>
      <c r="G18" s="868"/>
      <c r="H18" s="868"/>
      <c r="I18" s="868"/>
      <c r="J18" s="868"/>
      <c r="K18" s="868"/>
      <c r="L18" s="353" t="s">
        <v>34</v>
      </c>
      <c r="M18" s="867"/>
      <c r="N18" s="868"/>
      <c r="O18" s="868"/>
      <c r="P18" s="868"/>
      <c r="Q18" s="868"/>
      <c r="R18" s="868"/>
      <c r="S18" s="353" t="s">
        <v>34</v>
      </c>
    </row>
    <row r="19" spans="2:23" x14ac:dyDescent="0.4">
      <c r="B19" s="864">
        <v>6</v>
      </c>
      <c r="C19" s="865"/>
      <c r="D19" s="865" t="s">
        <v>237</v>
      </c>
      <c r="E19" s="866"/>
      <c r="F19" s="867"/>
      <c r="G19" s="868"/>
      <c r="H19" s="868"/>
      <c r="I19" s="868"/>
      <c r="J19" s="868"/>
      <c r="K19" s="868"/>
      <c r="L19" s="353" t="s">
        <v>34</v>
      </c>
      <c r="M19" s="867"/>
      <c r="N19" s="868"/>
      <c r="O19" s="868"/>
      <c r="P19" s="868"/>
      <c r="Q19" s="868"/>
      <c r="R19" s="868"/>
      <c r="S19" s="353" t="s">
        <v>34</v>
      </c>
    </row>
    <row r="20" spans="2:23" x14ac:dyDescent="0.4">
      <c r="B20" s="864">
        <v>7</v>
      </c>
      <c r="C20" s="865"/>
      <c r="D20" s="865" t="s">
        <v>237</v>
      </c>
      <c r="E20" s="866"/>
      <c r="F20" s="867"/>
      <c r="G20" s="868"/>
      <c r="H20" s="868"/>
      <c r="I20" s="868"/>
      <c r="J20" s="868"/>
      <c r="K20" s="868"/>
      <c r="L20" s="353" t="s">
        <v>34</v>
      </c>
      <c r="M20" s="867"/>
      <c r="N20" s="868"/>
      <c r="O20" s="868"/>
      <c r="P20" s="868"/>
      <c r="Q20" s="868"/>
      <c r="R20" s="868"/>
      <c r="S20" s="353" t="s">
        <v>34</v>
      </c>
    </row>
    <row r="21" spans="2:23" x14ac:dyDescent="0.4">
      <c r="B21" s="864">
        <v>8</v>
      </c>
      <c r="C21" s="865"/>
      <c r="D21" s="865" t="s">
        <v>237</v>
      </c>
      <c r="E21" s="866"/>
      <c r="F21" s="867"/>
      <c r="G21" s="868"/>
      <c r="H21" s="868"/>
      <c r="I21" s="868"/>
      <c r="J21" s="868"/>
      <c r="K21" s="868"/>
      <c r="L21" s="353" t="s">
        <v>34</v>
      </c>
      <c r="M21" s="867"/>
      <c r="N21" s="868"/>
      <c r="O21" s="868"/>
      <c r="P21" s="868"/>
      <c r="Q21" s="868"/>
      <c r="R21" s="868"/>
      <c r="S21" s="353" t="s">
        <v>34</v>
      </c>
    </row>
    <row r="22" spans="2:23" x14ac:dyDescent="0.4">
      <c r="B22" s="864">
        <v>9</v>
      </c>
      <c r="C22" s="865"/>
      <c r="D22" s="865" t="s">
        <v>237</v>
      </c>
      <c r="E22" s="866"/>
      <c r="F22" s="867"/>
      <c r="G22" s="868"/>
      <c r="H22" s="868"/>
      <c r="I22" s="868"/>
      <c r="J22" s="868"/>
      <c r="K22" s="868"/>
      <c r="L22" s="353" t="s">
        <v>34</v>
      </c>
      <c r="M22" s="867"/>
      <c r="N22" s="868"/>
      <c r="O22" s="868"/>
      <c r="P22" s="868"/>
      <c r="Q22" s="868"/>
      <c r="R22" s="868"/>
      <c r="S22" s="353" t="s">
        <v>34</v>
      </c>
    </row>
    <row r="23" spans="2:23" x14ac:dyDescent="0.4">
      <c r="B23" s="864">
        <v>10</v>
      </c>
      <c r="C23" s="865"/>
      <c r="D23" s="865" t="s">
        <v>237</v>
      </c>
      <c r="E23" s="866"/>
      <c r="F23" s="867"/>
      <c r="G23" s="868"/>
      <c r="H23" s="868"/>
      <c r="I23" s="868"/>
      <c r="J23" s="868"/>
      <c r="K23" s="868"/>
      <c r="L23" s="353" t="s">
        <v>34</v>
      </c>
      <c r="M23" s="867"/>
      <c r="N23" s="868"/>
      <c r="O23" s="868"/>
      <c r="P23" s="868"/>
      <c r="Q23" s="868"/>
      <c r="R23" s="868"/>
      <c r="S23" s="353" t="s">
        <v>34</v>
      </c>
    </row>
    <row r="24" spans="2:23" x14ac:dyDescent="0.4">
      <c r="B24" s="864">
        <v>11</v>
      </c>
      <c r="C24" s="865"/>
      <c r="D24" s="865" t="s">
        <v>237</v>
      </c>
      <c r="E24" s="866"/>
      <c r="F24" s="867"/>
      <c r="G24" s="868"/>
      <c r="H24" s="868"/>
      <c r="I24" s="868"/>
      <c r="J24" s="868"/>
      <c r="K24" s="868"/>
      <c r="L24" s="353" t="s">
        <v>34</v>
      </c>
      <c r="M24" s="867"/>
      <c r="N24" s="868"/>
      <c r="O24" s="868"/>
      <c r="P24" s="868"/>
      <c r="Q24" s="868"/>
      <c r="R24" s="868"/>
      <c r="S24" s="353" t="s">
        <v>34</v>
      </c>
    </row>
    <row r="25" spans="2:23" x14ac:dyDescent="0.4">
      <c r="B25" s="864">
        <v>12</v>
      </c>
      <c r="C25" s="865"/>
      <c r="D25" s="865" t="s">
        <v>237</v>
      </c>
      <c r="E25" s="866"/>
      <c r="F25" s="867"/>
      <c r="G25" s="868"/>
      <c r="H25" s="868"/>
      <c r="I25" s="868"/>
      <c r="J25" s="868"/>
      <c r="K25" s="868"/>
      <c r="L25" s="353" t="s">
        <v>34</v>
      </c>
      <c r="M25" s="867"/>
      <c r="N25" s="868"/>
      <c r="O25" s="868"/>
      <c r="P25" s="868"/>
      <c r="Q25" s="868"/>
      <c r="R25" s="868"/>
      <c r="S25" s="353" t="s">
        <v>34</v>
      </c>
      <c r="U25" s="859" t="s">
        <v>600</v>
      </c>
      <c r="V25" s="859"/>
      <c r="W25" s="859"/>
    </row>
    <row r="26" spans="2:23" x14ac:dyDescent="0.4">
      <c r="B26" s="864">
        <v>1</v>
      </c>
      <c r="C26" s="865"/>
      <c r="D26" s="865" t="s">
        <v>237</v>
      </c>
      <c r="E26" s="866"/>
      <c r="F26" s="867"/>
      <c r="G26" s="868"/>
      <c r="H26" s="868"/>
      <c r="I26" s="868"/>
      <c r="J26" s="868"/>
      <c r="K26" s="868"/>
      <c r="L26" s="353" t="s">
        <v>34</v>
      </c>
      <c r="M26" s="867"/>
      <c r="N26" s="868"/>
      <c r="O26" s="868"/>
      <c r="P26" s="868"/>
      <c r="Q26" s="868"/>
      <c r="R26" s="868"/>
      <c r="S26" s="353" t="s">
        <v>34</v>
      </c>
      <c r="U26" s="869"/>
      <c r="V26" s="869"/>
      <c r="W26" s="869"/>
    </row>
    <row r="27" spans="2:23" x14ac:dyDescent="0.4">
      <c r="B27" s="864">
        <v>2</v>
      </c>
      <c r="C27" s="865"/>
      <c r="D27" s="865" t="s">
        <v>237</v>
      </c>
      <c r="E27" s="866"/>
      <c r="F27" s="867"/>
      <c r="G27" s="868"/>
      <c r="H27" s="868"/>
      <c r="I27" s="868"/>
      <c r="J27" s="868"/>
      <c r="K27" s="868"/>
      <c r="L27" s="353" t="s">
        <v>34</v>
      </c>
      <c r="M27" s="867"/>
      <c r="N27" s="868"/>
      <c r="O27" s="868"/>
      <c r="P27" s="868"/>
      <c r="Q27" s="868"/>
      <c r="R27" s="868"/>
      <c r="S27" s="353" t="s">
        <v>34</v>
      </c>
    </row>
    <row r="28" spans="2:23" x14ac:dyDescent="0.4">
      <c r="B28" s="859" t="s">
        <v>601</v>
      </c>
      <c r="C28" s="859"/>
      <c r="D28" s="859"/>
      <c r="E28" s="859"/>
      <c r="F28" s="864" t="str">
        <f>IF(SUM(F17:K27)=0,"",SUM(F17:K27))</f>
        <v/>
      </c>
      <c r="G28" s="865"/>
      <c r="H28" s="865"/>
      <c r="I28" s="865"/>
      <c r="J28" s="865"/>
      <c r="K28" s="865"/>
      <c r="L28" s="353" t="s">
        <v>34</v>
      </c>
      <c r="M28" s="864" t="str">
        <f>IF(SUM(M17:R27)=0,"",SUM(M17:R27))</f>
        <v/>
      </c>
      <c r="N28" s="865"/>
      <c r="O28" s="865"/>
      <c r="P28" s="865"/>
      <c r="Q28" s="865"/>
      <c r="R28" s="865"/>
      <c r="S28" s="353" t="s">
        <v>34</v>
      </c>
      <c r="U28" s="859" t="s">
        <v>602</v>
      </c>
      <c r="V28" s="859"/>
      <c r="W28" s="859"/>
    </row>
    <row r="29" spans="2:23" ht="39.950000000000003" customHeight="1" x14ac:dyDescent="0.4">
      <c r="B29" s="863" t="s">
        <v>603</v>
      </c>
      <c r="C29" s="859"/>
      <c r="D29" s="859"/>
      <c r="E29" s="859"/>
      <c r="F29" s="870" t="str">
        <f>IF(F28="","",F28/U26)</f>
        <v/>
      </c>
      <c r="G29" s="871"/>
      <c r="H29" s="871"/>
      <c r="I29" s="871"/>
      <c r="J29" s="871"/>
      <c r="K29" s="871"/>
      <c r="L29" s="353" t="s">
        <v>34</v>
      </c>
      <c r="M29" s="870" t="str">
        <f>IF(M28="","",M28/U26)</f>
        <v/>
      </c>
      <c r="N29" s="871"/>
      <c r="O29" s="871"/>
      <c r="P29" s="871"/>
      <c r="Q29" s="871"/>
      <c r="R29" s="871"/>
      <c r="S29" s="353" t="s">
        <v>34</v>
      </c>
      <c r="U29" s="872" t="str">
        <f>IF(F29="","",ROUNDDOWN(M29/F29,3))</f>
        <v/>
      </c>
      <c r="V29" s="873"/>
      <c r="W29" s="874"/>
    </row>
    <row r="31" spans="2:23" x14ac:dyDescent="0.4">
      <c r="B31" s="349" t="s">
        <v>363</v>
      </c>
    </row>
    <row r="32" spans="2:23" ht="60" customHeight="1" x14ac:dyDescent="0.4">
      <c r="B32" s="859"/>
      <c r="C32" s="859"/>
      <c r="D32" s="859"/>
      <c r="E32" s="859"/>
      <c r="F32" s="860" t="s">
        <v>598</v>
      </c>
      <c r="G32" s="861"/>
      <c r="H32" s="861"/>
      <c r="I32" s="861"/>
      <c r="J32" s="861"/>
      <c r="K32" s="861"/>
      <c r="L32" s="862"/>
      <c r="M32" s="863" t="s">
        <v>599</v>
      </c>
      <c r="N32" s="863"/>
      <c r="O32" s="863"/>
      <c r="P32" s="863"/>
      <c r="Q32" s="863"/>
      <c r="R32" s="863"/>
      <c r="S32" s="863"/>
    </row>
    <row r="33" spans="1:23" x14ac:dyDescent="0.4">
      <c r="B33" s="867"/>
      <c r="C33" s="868"/>
      <c r="D33" s="868"/>
      <c r="E33" s="354" t="s">
        <v>237</v>
      </c>
      <c r="F33" s="867"/>
      <c r="G33" s="868"/>
      <c r="H33" s="868"/>
      <c r="I33" s="868"/>
      <c r="J33" s="868"/>
      <c r="K33" s="868"/>
      <c r="L33" s="353" t="s">
        <v>34</v>
      </c>
      <c r="M33" s="867"/>
      <c r="N33" s="868"/>
      <c r="O33" s="868"/>
      <c r="P33" s="868"/>
      <c r="Q33" s="868"/>
      <c r="R33" s="868"/>
      <c r="S33" s="353" t="s">
        <v>34</v>
      </c>
    </row>
    <row r="34" spans="1:23" x14ac:dyDescent="0.4">
      <c r="B34" s="867"/>
      <c r="C34" s="868"/>
      <c r="D34" s="868"/>
      <c r="E34" s="354" t="s">
        <v>237</v>
      </c>
      <c r="F34" s="867"/>
      <c r="G34" s="868"/>
      <c r="H34" s="868"/>
      <c r="I34" s="868"/>
      <c r="J34" s="868"/>
      <c r="K34" s="868"/>
      <c r="L34" s="353" t="s">
        <v>34</v>
      </c>
      <c r="M34" s="867"/>
      <c r="N34" s="868"/>
      <c r="O34" s="868"/>
      <c r="P34" s="868"/>
      <c r="Q34" s="868"/>
      <c r="R34" s="868"/>
      <c r="S34" s="353" t="s">
        <v>34</v>
      </c>
    </row>
    <row r="35" spans="1:23" x14ac:dyDescent="0.4">
      <c r="B35" s="867"/>
      <c r="C35" s="868"/>
      <c r="D35" s="868"/>
      <c r="E35" s="354" t="s">
        <v>364</v>
      </c>
      <c r="F35" s="867"/>
      <c r="G35" s="868"/>
      <c r="H35" s="868"/>
      <c r="I35" s="868"/>
      <c r="J35" s="868"/>
      <c r="K35" s="868"/>
      <c r="L35" s="353" t="s">
        <v>34</v>
      </c>
      <c r="M35" s="867"/>
      <c r="N35" s="868"/>
      <c r="O35" s="868"/>
      <c r="P35" s="868"/>
      <c r="Q35" s="868"/>
      <c r="R35" s="868"/>
      <c r="S35" s="353" t="s">
        <v>34</v>
      </c>
    </row>
    <row r="36" spans="1:23" x14ac:dyDescent="0.4">
      <c r="B36" s="859" t="s">
        <v>601</v>
      </c>
      <c r="C36" s="859"/>
      <c r="D36" s="859"/>
      <c r="E36" s="859"/>
      <c r="F36" s="864" t="str">
        <f>IF(SUM(F33:K35)=0,"",SUM(F33:K35))</f>
        <v/>
      </c>
      <c r="G36" s="865"/>
      <c r="H36" s="865"/>
      <c r="I36" s="865"/>
      <c r="J36" s="865"/>
      <c r="K36" s="865"/>
      <c r="L36" s="353" t="s">
        <v>34</v>
      </c>
      <c r="M36" s="864" t="str">
        <f>IF(SUM(M33:R35)=0,"",SUM(M33:R35))</f>
        <v/>
      </c>
      <c r="N36" s="865"/>
      <c r="O36" s="865"/>
      <c r="P36" s="865"/>
      <c r="Q36" s="865"/>
      <c r="R36" s="865"/>
      <c r="S36" s="353" t="s">
        <v>34</v>
      </c>
      <c r="U36" s="859" t="s">
        <v>602</v>
      </c>
      <c r="V36" s="859"/>
      <c r="W36" s="859"/>
    </row>
    <row r="37" spans="1:23" ht="39.950000000000003" customHeight="1" x14ac:dyDescent="0.4">
      <c r="B37" s="863" t="s">
        <v>603</v>
      </c>
      <c r="C37" s="859"/>
      <c r="D37" s="859"/>
      <c r="E37" s="859"/>
      <c r="F37" s="870" t="str">
        <f>IF(F36="","",F36/3)</f>
        <v/>
      </c>
      <c r="G37" s="871"/>
      <c r="H37" s="871"/>
      <c r="I37" s="871"/>
      <c r="J37" s="871"/>
      <c r="K37" s="871"/>
      <c r="L37" s="353" t="s">
        <v>34</v>
      </c>
      <c r="M37" s="870" t="str">
        <f>IF(M36="","",M36/3)</f>
        <v/>
      </c>
      <c r="N37" s="871"/>
      <c r="O37" s="871"/>
      <c r="P37" s="871"/>
      <c r="Q37" s="871"/>
      <c r="R37" s="871"/>
      <c r="S37" s="353" t="s">
        <v>34</v>
      </c>
      <c r="U37" s="872" t="str">
        <f>IF(F37="","",ROUNDDOWN(M37/F37,3))</f>
        <v/>
      </c>
      <c r="V37" s="873"/>
      <c r="W37" s="874"/>
    </row>
    <row r="38" spans="1:23" ht="5.0999999999999996" customHeight="1" x14ac:dyDescent="0.4">
      <c r="A38" s="355"/>
      <c r="B38" s="356"/>
      <c r="C38" s="357"/>
      <c r="D38" s="357"/>
      <c r="E38" s="357"/>
      <c r="F38" s="358"/>
      <c r="G38" s="358"/>
      <c r="H38" s="358"/>
      <c r="I38" s="358"/>
      <c r="J38" s="358"/>
      <c r="K38" s="358"/>
      <c r="L38" s="357"/>
      <c r="M38" s="358"/>
      <c r="N38" s="358"/>
      <c r="O38" s="358"/>
      <c r="P38" s="358"/>
      <c r="Q38" s="358"/>
      <c r="R38" s="358"/>
      <c r="S38" s="357"/>
      <c r="T38" s="355"/>
      <c r="U38" s="359"/>
      <c r="V38" s="359"/>
      <c r="W38" s="359"/>
    </row>
    <row r="39" spans="1:23" x14ac:dyDescent="0.4">
      <c r="B39" s="349" t="s">
        <v>339</v>
      </c>
      <c r="C39" s="360"/>
    </row>
    <row r="40" spans="1:23" x14ac:dyDescent="0.4">
      <c r="B40" s="875" t="s">
        <v>604</v>
      </c>
      <c r="C40" s="875"/>
      <c r="D40" s="875"/>
      <c r="E40" s="875"/>
      <c r="F40" s="875"/>
      <c r="G40" s="875"/>
      <c r="H40" s="875"/>
      <c r="I40" s="875"/>
      <c r="J40" s="875"/>
      <c r="K40" s="875"/>
      <c r="L40" s="875"/>
      <c r="M40" s="875"/>
      <c r="N40" s="875"/>
      <c r="O40" s="875"/>
      <c r="P40" s="875"/>
      <c r="Q40" s="875"/>
      <c r="R40" s="875"/>
      <c r="S40" s="875"/>
      <c r="T40" s="875"/>
      <c r="U40" s="875"/>
      <c r="V40" s="875"/>
      <c r="W40" s="875"/>
    </row>
    <row r="41" spans="1:23" x14ac:dyDescent="0.4">
      <c r="B41" s="875" t="s">
        <v>605</v>
      </c>
      <c r="C41" s="875"/>
      <c r="D41" s="875"/>
      <c r="E41" s="875"/>
      <c r="F41" s="875"/>
      <c r="G41" s="875"/>
      <c r="H41" s="875"/>
      <c r="I41" s="875"/>
      <c r="J41" s="875"/>
      <c r="K41" s="875"/>
      <c r="L41" s="875"/>
      <c r="M41" s="875"/>
      <c r="N41" s="875"/>
      <c r="O41" s="875"/>
      <c r="P41" s="875"/>
      <c r="Q41" s="875"/>
      <c r="R41" s="875"/>
      <c r="S41" s="875"/>
      <c r="T41" s="875"/>
      <c r="U41" s="875"/>
      <c r="V41" s="875"/>
      <c r="W41" s="875"/>
    </row>
    <row r="42" spans="1:23" x14ac:dyDescent="0.4">
      <c r="B42" s="875" t="s">
        <v>606</v>
      </c>
      <c r="C42" s="875"/>
      <c r="D42" s="875"/>
      <c r="E42" s="875"/>
      <c r="F42" s="875"/>
      <c r="G42" s="875"/>
      <c r="H42" s="875"/>
      <c r="I42" s="875"/>
      <c r="J42" s="875"/>
      <c r="K42" s="875"/>
      <c r="L42" s="875"/>
      <c r="M42" s="875"/>
      <c r="N42" s="875"/>
      <c r="O42" s="875"/>
      <c r="P42" s="875"/>
      <c r="Q42" s="875"/>
      <c r="R42" s="875"/>
      <c r="S42" s="875"/>
      <c r="T42" s="875"/>
      <c r="U42" s="875"/>
      <c r="V42" s="875"/>
      <c r="W42" s="875"/>
    </row>
    <row r="43" spans="1:23" x14ac:dyDescent="0.4">
      <c r="B43" s="875" t="s">
        <v>607</v>
      </c>
      <c r="C43" s="875"/>
      <c r="D43" s="875"/>
      <c r="E43" s="875"/>
      <c r="F43" s="875"/>
      <c r="G43" s="875"/>
      <c r="H43" s="875"/>
      <c r="I43" s="875"/>
      <c r="J43" s="875"/>
      <c r="K43" s="875"/>
      <c r="L43" s="875"/>
      <c r="M43" s="875"/>
      <c r="N43" s="875"/>
      <c r="O43" s="875"/>
      <c r="P43" s="875"/>
      <c r="Q43" s="875"/>
      <c r="R43" s="875"/>
      <c r="S43" s="875"/>
      <c r="T43" s="875"/>
      <c r="U43" s="875"/>
      <c r="V43" s="875"/>
      <c r="W43" s="875"/>
    </row>
    <row r="44" spans="1:23" x14ac:dyDescent="0.4">
      <c r="B44" s="875" t="s">
        <v>608</v>
      </c>
      <c r="C44" s="875"/>
      <c r="D44" s="875"/>
      <c r="E44" s="875"/>
      <c r="F44" s="875"/>
      <c r="G44" s="875"/>
      <c r="H44" s="875"/>
      <c r="I44" s="875"/>
      <c r="J44" s="875"/>
      <c r="K44" s="875"/>
      <c r="L44" s="875"/>
      <c r="M44" s="875"/>
      <c r="N44" s="875"/>
      <c r="O44" s="875"/>
      <c r="P44" s="875"/>
      <c r="Q44" s="875"/>
      <c r="R44" s="875"/>
      <c r="S44" s="875"/>
      <c r="T44" s="875"/>
      <c r="U44" s="875"/>
      <c r="V44" s="875"/>
      <c r="W44" s="875"/>
    </row>
    <row r="45" spans="1:23" x14ac:dyDescent="0.4">
      <c r="B45" s="875" t="s">
        <v>609</v>
      </c>
      <c r="C45" s="875"/>
      <c r="D45" s="875"/>
      <c r="E45" s="875"/>
      <c r="F45" s="875"/>
      <c r="G45" s="875"/>
      <c r="H45" s="875"/>
      <c r="I45" s="875"/>
      <c r="J45" s="875"/>
      <c r="K45" s="875"/>
      <c r="L45" s="875"/>
      <c r="M45" s="875"/>
      <c r="N45" s="875"/>
      <c r="O45" s="875"/>
      <c r="P45" s="875"/>
      <c r="Q45" s="875"/>
      <c r="R45" s="875"/>
      <c r="S45" s="875"/>
      <c r="T45" s="875"/>
      <c r="U45" s="875"/>
      <c r="V45" s="875"/>
      <c r="W45" s="875"/>
    </row>
    <row r="46" spans="1:23" x14ac:dyDescent="0.4">
      <c r="B46" s="875" t="s">
        <v>610</v>
      </c>
      <c r="C46" s="875"/>
      <c r="D46" s="875"/>
      <c r="E46" s="875"/>
      <c r="F46" s="875"/>
      <c r="G46" s="875"/>
      <c r="H46" s="875"/>
      <c r="I46" s="875"/>
      <c r="J46" s="875"/>
      <c r="K46" s="875"/>
      <c r="L46" s="875"/>
      <c r="M46" s="875"/>
      <c r="N46" s="875"/>
      <c r="O46" s="875"/>
      <c r="P46" s="875"/>
      <c r="Q46" s="875"/>
      <c r="R46" s="875"/>
      <c r="S46" s="875"/>
      <c r="T46" s="875"/>
      <c r="U46" s="875"/>
      <c r="V46" s="875"/>
      <c r="W46" s="875"/>
    </row>
    <row r="47" spans="1:23" x14ac:dyDescent="0.4">
      <c r="B47" s="875" t="s">
        <v>611</v>
      </c>
      <c r="C47" s="875"/>
      <c r="D47" s="875"/>
      <c r="E47" s="875"/>
      <c r="F47" s="875"/>
      <c r="G47" s="875"/>
      <c r="H47" s="875"/>
      <c r="I47" s="875"/>
      <c r="J47" s="875"/>
      <c r="K47" s="875"/>
      <c r="L47" s="875"/>
      <c r="M47" s="875"/>
      <c r="N47" s="875"/>
      <c r="O47" s="875"/>
      <c r="P47" s="875"/>
      <c r="Q47" s="875"/>
      <c r="R47" s="875"/>
      <c r="S47" s="875"/>
      <c r="T47" s="875"/>
      <c r="U47" s="875"/>
      <c r="V47" s="875"/>
      <c r="W47" s="875"/>
    </row>
    <row r="48" spans="1:23" x14ac:dyDescent="0.4">
      <c r="B48" s="875"/>
      <c r="C48" s="875"/>
      <c r="D48" s="875"/>
      <c r="E48" s="875"/>
      <c r="F48" s="875"/>
      <c r="G48" s="875"/>
      <c r="H48" s="875"/>
      <c r="I48" s="875"/>
      <c r="J48" s="875"/>
      <c r="K48" s="875"/>
      <c r="L48" s="875"/>
      <c r="M48" s="875"/>
      <c r="N48" s="875"/>
      <c r="O48" s="875"/>
      <c r="P48" s="875"/>
      <c r="Q48" s="875"/>
      <c r="R48" s="875"/>
      <c r="S48" s="875"/>
      <c r="T48" s="875"/>
      <c r="U48" s="875"/>
      <c r="V48" s="875"/>
      <c r="W48" s="875"/>
    </row>
    <row r="49" spans="2:23" x14ac:dyDescent="0.4">
      <c r="B49" s="875"/>
      <c r="C49" s="875"/>
      <c r="D49" s="875"/>
      <c r="E49" s="875"/>
      <c r="F49" s="875"/>
      <c r="G49" s="875"/>
      <c r="H49" s="875"/>
      <c r="I49" s="875"/>
      <c r="J49" s="875"/>
      <c r="K49" s="875"/>
      <c r="L49" s="875"/>
      <c r="M49" s="875"/>
      <c r="N49" s="875"/>
      <c r="O49" s="875"/>
      <c r="P49" s="875"/>
      <c r="Q49" s="875"/>
      <c r="R49" s="875"/>
      <c r="S49" s="875"/>
      <c r="T49" s="875"/>
      <c r="U49" s="875"/>
      <c r="V49" s="875"/>
      <c r="W49" s="875"/>
    </row>
    <row r="122" spans="3:7" x14ac:dyDescent="0.4">
      <c r="C122" s="355"/>
      <c r="D122" s="355"/>
      <c r="E122" s="355"/>
      <c r="F122" s="355"/>
      <c r="G122" s="355"/>
    </row>
    <row r="123" spans="3:7" x14ac:dyDescent="0.4">
      <c r="C123" s="36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blackAndWhite="1"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125" defaultRowHeight="13.5" x14ac:dyDescent="0.15"/>
  <cols>
    <col min="1" max="1" width="1.125" style="311" customWidth="1"/>
    <col min="2" max="2" width="3" style="287" customWidth="1"/>
    <col min="3" max="3" width="3" style="311" customWidth="1"/>
    <col min="4" max="6" width="3.125" style="311"/>
    <col min="7" max="7" width="1.25" style="311" customWidth="1"/>
    <col min="8" max="24" width="3.125" style="311"/>
    <col min="25" max="29" width="3.75" style="311" customWidth="1"/>
    <col min="30" max="30" width="1.875" style="311" customWidth="1"/>
    <col min="31" max="31" width="1.125" style="311" customWidth="1"/>
    <col min="32" max="256" width="3.125" style="311"/>
    <col min="257" max="257" width="1.125" style="311" customWidth="1"/>
    <col min="258" max="259" width="3" style="311" customWidth="1"/>
    <col min="260" max="262" width="3.125" style="311"/>
    <col min="263" max="263" width="1.25" style="311" customWidth="1"/>
    <col min="264" max="280" width="3.125" style="311"/>
    <col min="281" max="285" width="3.75" style="311" customWidth="1"/>
    <col min="286" max="286" width="1.875" style="311" customWidth="1"/>
    <col min="287" max="287" width="1.125" style="311" customWidth="1"/>
    <col min="288" max="512" width="3.125" style="311"/>
    <col min="513" max="513" width="1.125" style="311" customWidth="1"/>
    <col min="514" max="515" width="3" style="311" customWidth="1"/>
    <col min="516" max="518" width="3.125" style="311"/>
    <col min="519" max="519" width="1.25" style="311" customWidth="1"/>
    <col min="520" max="536" width="3.125" style="311"/>
    <col min="537" max="541" width="3.75" style="311" customWidth="1"/>
    <col min="542" max="542" width="1.875" style="311" customWidth="1"/>
    <col min="543" max="543" width="1.125" style="311" customWidth="1"/>
    <col min="544" max="768" width="3.125" style="311"/>
    <col min="769" max="769" width="1.125" style="311" customWidth="1"/>
    <col min="770" max="771" width="3" style="311" customWidth="1"/>
    <col min="772" max="774" width="3.125" style="311"/>
    <col min="775" max="775" width="1.25" style="311" customWidth="1"/>
    <col min="776" max="792" width="3.125" style="311"/>
    <col min="793" max="797" width="3.75" style="311" customWidth="1"/>
    <col min="798" max="798" width="1.875" style="311" customWidth="1"/>
    <col min="799" max="799" width="1.125" style="311" customWidth="1"/>
    <col min="800" max="1024" width="3.125" style="311"/>
    <col min="1025" max="1025" width="1.125" style="311" customWidth="1"/>
    <col min="1026" max="1027" width="3" style="311" customWidth="1"/>
    <col min="1028" max="1030" width="3.125" style="311"/>
    <col min="1031" max="1031" width="1.25" style="311" customWidth="1"/>
    <col min="1032" max="1048" width="3.125" style="311"/>
    <col min="1049" max="1053" width="3.75" style="311" customWidth="1"/>
    <col min="1054" max="1054" width="1.875" style="311" customWidth="1"/>
    <col min="1055" max="1055" width="1.125" style="311" customWidth="1"/>
    <col min="1056" max="1280" width="3.125" style="311"/>
    <col min="1281" max="1281" width="1.125" style="311" customWidth="1"/>
    <col min="1282" max="1283" width="3" style="311" customWidth="1"/>
    <col min="1284" max="1286" width="3.125" style="311"/>
    <col min="1287" max="1287" width="1.25" style="311" customWidth="1"/>
    <col min="1288" max="1304" width="3.125" style="311"/>
    <col min="1305" max="1309" width="3.75" style="311" customWidth="1"/>
    <col min="1310" max="1310" width="1.875" style="311" customWidth="1"/>
    <col min="1311" max="1311" width="1.125" style="311" customWidth="1"/>
    <col min="1312" max="1536" width="3.125" style="311"/>
    <col min="1537" max="1537" width="1.125" style="311" customWidth="1"/>
    <col min="1538" max="1539" width="3" style="311" customWidth="1"/>
    <col min="1540" max="1542" width="3.125" style="311"/>
    <col min="1543" max="1543" width="1.25" style="311" customWidth="1"/>
    <col min="1544" max="1560" width="3.125" style="311"/>
    <col min="1561" max="1565" width="3.75" style="311" customWidth="1"/>
    <col min="1566" max="1566" width="1.875" style="311" customWidth="1"/>
    <col min="1567" max="1567" width="1.125" style="311" customWidth="1"/>
    <col min="1568" max="1792" width="3.125" style="311"/>
    <col min="1793" max="1793" width="1.125" style="311" customWidth="1"/>
    <col min="1794" max="1795" width="3" style="311" customWidth="1"/>
    <col min="1796" max="1798" width="3.125" style="311"/>
    <col min="1799" max="1799" width="1.25" style="311" customWidth="1"/>
    <col min="1800" max="1816" width="3.125" style="311"/>
    <col min="1817" max="1821" width="3.75" style="311" customWidth="1"/>
    <col min="1822" max="1822" width="1.875" style="311" customWidth="1"/>
    <col min="1823" max="1823" width="1.125" style="311" customWidth="1"/>
    <col min="1824" max="2048" width="3.125" style="311"/>
    <col min="2049" max="2049" width="1.125" style="311" customWidth="1"/>
    <col min="2050" max="2051" width="3" style="311" customWidth="1"/>
    <col min="2052" max="2054" width="3.125" style="311"/>
    <col min="2055" max="2055" width="1.25" style="311" customWidth="1"/>
    <col min="2056" max="2072" width="3.125" style="311"/>
    <col min="2073" max="2077" width="3.75" style="311" customWidth="1"/>
    <col min="2078" max="2078" width="1.875" style="311" customWidth="1"/>
    <col min="2079" max="2079" width="1.125" style="311" customWidth="1"/>
    <col min="2080" max="2304" width="3.125" style="311"/>
    <col min="2305" max="2305" width="1.125" style="311" customWidth="1"/>
    <col min="2306" max="2307" width="3" style="311" customWidth="1"/>
    <col min="2308" max="2310" width="3.125" style="311"/>
    <col min="2311" max="2311" width="1.25" style="311" customWidth="1"/>
    <col min="2312" max="2328" width="3.125" style="311"/>
    <col min="2329" max="2333" width="3.75" style="311" customWidth="1"/>
    <col min="2334" max="2334" width="1.875" style="311" customWidth="1"/>
    <col min="2335" max="2335" width="1.125" style="311" customWidth="1"/>
    <col min="2336" max="2560" width="3.125" style="311"/>
    <col min="2561" max="2561" width="1.125" style="311" customWidth="1"/>
    <col min="2562" max="2563" width="3" style="311" customWidth="1"/>
    <col min="2564" max="2566" width="3.125" style="311"/>
    <col min="2567" max="2567" width="1.25" style="311" customWidth="1"/>
    <col min="2568" max="2584" width="3.125" style="311"/>
    <col min="2585" max="2589" width="3.75" style="311" customWidth="1"/>
    <col min="2590" max="2590" width="1.875" style="311" customWidth="1"/>
    <col min="2591" max="2591" width="1.125" style="311" customWidth="1"/>
    <col min="2592" max="2816" width="3.125" style="311"/>
    <col min="2817" max="2817" width="1.125" style="311" customWidth="1"/>
    <col min="2818" max="2819" width="3" style="311" customWidth="1"/>
    <col min="2820" max="2822" width="3.125" style="311"/>
    <col min="2823" max="2823" width="1.25" style="311" customWidth="1"/>
    <col min="2824" max="2840" width="3.125" style="311"/>
    <col min="2841" max="2845" width="3.75" style="311" customWidth="1"/>
    <col min="2846" max="2846" width="1.875" style="311" customWidth="1"/>
    <col min="2847" max="2847" width="1.125" style="311" customWidth="1"/>
    <col min="2848" max="3072" width="3.125" style="311"/>
    <col min="3073" max="3073" width="1.125" style="311" customWidth="1"/>
    <col min="3074" max="3075" width="3" style="311" customWidth="1"/>
    <col min="3076" max="3078" width="3.125" style="311"/>
    <col min="3079" max="3079" width="1.25" style="311" customWidth="1"/>
    <col min="3080" max="3096" width="3.125" style="311"/>
    <col min="3097" max="3101" width="3.75" style="311" customWidth="1"/>
    <col min="3102" max="3102" width="1.875" style="311" customWidth="1"/>
    <col min="3103" max="3103" width="1.125" style="311" customWidth="1"/>
    <col min="3104" max="3328" width="3.125" style="311"/>
    <col min="3329" max="3329" width="1.125" style="311" customWidth="1"/>
    <col min="3330" max="3331" width="3" style="311" customWidth="1"/>
    <col min="3332" max="3334" width="3.125" style="311"/>
    <col min="3335" max="3335" width="1.25" style="311" customWidth="1"/>
    <col min="3336" max="3352" width="3.125" style="311"/>
    <col min="3353" max="3357" width="3.75" style="311" customWidth="1"/>
    <col min="3358" max="3358" width="1.875" style="311" customWidth="1"/>
    <col min="3359" max="3359" width="1.125" style="311" customWidth="1"/>
    <col min="3360" max="3584" width="3.125" style="311"/>
    <col min="3585" max="3585" width="1.125" style="311" customWidth="1"/>
    <col min="3586" max="3587" width="3" style="311" customWidth="1"/>
    <col min="3588" max="3590" width="3.125" style="311"/>
    <col min="3591" max="3591" width="1.25" style="311" customWidth="1"/>
    <col min="3592" max="3608" width="3.125" style="311"/>
    <col min="3609" max="3613" width="3.75" style="311" customWidth="1"/>
    <col min="3614" max="3614" width="1.875" style="311" customWidth="1"/>
    <col min="3615" max="3615" width="1.125" style="311" customWidth="1"/>
    <col min="3616" max="3840" width="3.125" style="311"/>
    <col min="3841" max="3841" width="1.125" style="311" customWidth="1"/>
    <col min="3842" max="3843" width="3" style="311" customWidth="1"/>
    <col min="3844" max="3846" width="3.125" style="311"/>
    <col min="3847" max="3847" width="1.25" style="311" customWidth="1"/>
    <col min="3848" max="3864" width="3.125" style="311"/>
    <col min="3865" max="3869" width="3.75" style="311" customWidth="1"/>
    <col min="3870" max="3870" width="1.875" style="311" customWidth="1"/>
    <col min="3871" max="3871" width="1.125" style="311" customWidth="1"/>
    <col min="3872" max="4096" width="3.125" style="311"/>
    <col min="4097" max="4097" width="1.125" style="311" customWidth="1"/>
    <col min="4098" max="4099" width="3" style="311" customWidth="1"/>
    <col min="4100" max="4102" width="3.125" style="311"/>
    <col min="4103" max="4103" width="1.25" style="311" customWidth="1"/>
    <col min="4104" max="4120" width="3.125" style="311"/>
    <col min="4121" max="4125" width="3.75" style="311" customWidth="1"/>
    <col min="4126" max="4126" width="1.875" style="311" customWidth="1"/>
    <col min="4127" max="4127" width="1.125" style="311" customWidth="1"/>
    <col min="4128" max="4352" width="3.125" style="311"/>
    <col min="4353" max="4353" width="1.125" style="311" customWidth="1"/>
    <col min="4354" max="4355" width="3" style="311" customWidth="1"/>
    <col min="4356" max="4358" width="3.125" style="311"/>
    <col min="4359" max="4359" width="1.25" style="311" customWidth="1"/>
    <col min="4360" max="4376" width="3.125" style="311"/>
    <col min="4377" max="4381" width="3.75" style="311" customWidth="1"/>
    <col min="4382" max="4382" width="1.875" style="311" customWidth="1"/>
    <col min="4383" max="4383" width="1.125" style="311" customWidth="1"/>
    <col min="4384" max="4608" width="3.125" style="311"/>
    <col min="4609" max="4609" width="1.125" style="311" customWidth="1"/>
    <col min="4610" max="4611" width="3" style="311" customWidth="1"/>
    <col min="4612" max="4614" width="3.125" style="311"/>
    <col min="4615" max="4615" width="1.25" style="311" customWidth="1"/>
    <col min="4616" max="4632" width="3.125" style="311"/>
    <col min="4633" max="4637" width="3.75" style="311" customWidth="1"/>
    <col min="4638" max="4638" width="1.875" style="311" customWidth="1"/>
    <col min="4639" max="4639" width="1.125" style="311" customWidth="1"/>
    <col min="4640" max="4864" width="3.125" style="311"/>
    <col min="4865" max="4865" width="1.125" style="311" customWidth="1"/>
    <col min="4866" max="4867" width="3" style="311" customWidth="1"/>
    <col min="4868" max="4870" width="3.125" style="311"/>
    <col min="4871" max="4871" width="1.25" style="311" customWidth="1"/>
    <col min="4872" max="4888" width="3.125" style="311"/>
    <col min="4889" max="4893" width="3.75" style="311" customWidth="1"/>
    <col min="4894" max="4894" width="1.875" style="311" customWidth="1"/>
    <col min="4895" max="4895" width="1.125" style="311" customWidth="1"/>
    <col min="4896" max="5120" width="3.125" style="311"/>
    <col min="5121" max="5121" width="1.125" style="311" customWidth="1"/>
    <col min="5122" max="5123" width="3" style="311" customWidth="1"/>
    <col min="5124" max="5126" width="3.125" style="311"/>
    <col min="5127" max="5127" width="1.25" style="311" customWidth="1"/>
    <col min="5128" max="5144" width="3.125" style="311"/>
    <col min="5145" max="5149" width="3.75" style="311" customWidth="1"/>
    <col min="5150" max="5150" width="1.875" style="311" customWidth="1"/>
    <col min="5151" max="5151" width="1.125" style="311" customWidth="1"/>
    <col min="5152" max="5376" width="3.125" style="311"/>
    <col min="5377" max="5377" width="1.125" style="311" customWidth="1"/>
    <col min="5378" max="5379" width="3" style="311" customWidth="1"/>
    <col min="5380" max="5382" width="3.125" style="311"/>
    <col min="5383" max="5383" width="1.25" style="311" customWidth="1"/>
    <col min="5384" max="5400" width="3.125" style="311"/>
    <col min="5401" max="5405" width="3.75" style="311" customWidth="1"/>
    <col min="5406" max="5406" width="1.875" style="311" customWidth="1"/>
    <col min="5407" max="5407" width="1.125" style="311" customWidth="1"/>
    <col min="5408" max="5632" width="3.125" style="311"/>
    <col min="5633" max="5633" width="1.125" style="311" customWidth="1"/>
    <col min="5634" max="5635" width="3" style="311" customWidth="1"/>
    <col min="5636" max="5638" width="3.125" style="311"/>
    <col min="5639" max="5639" width="1.25" style="311" customWidth="1"/>
    <col min="5640" max="5656" width="3.125" style="311"/>
    <col min="5657" max="5661" width="3.75" style="311" customWidth="1"/>
    <col min="5662" max="5662" width="1.875" style="311" customWidth="1"/>
    <col min="5663" max="5663" width="1.125" style="311" customWidth="1"/>
    <col min="5664" max="5888" width="3.125" style="311"/>
    <col min="5889" max="5889" width="1.125" style="311" customWidth="1"/>
    <col min="5890" max="5891" width="3" style="311" customWidth="1"/>
    <col min="5892" max="5894" width="3.125" style="311"/>
    <col min="5895" max="5895" width="1.25" style="311" customWidth="1"/>
    <col min="5896" max="5912" width="3.125" style="311"/>
    <col min="5913" max="5917" width="3.75" style="311" customWidth="1"/>
    <col min="5918" max="5918" width="1.875" style="311" customWidth="1"/>
    <col min="5919" max="5919" width="1.125" style="311" customWidth="1"/>
    <col min="5920" max="6144" width="3.125" style="311"/>
    <col min="6145" max="6145" width="1.125" style="311" customWidth="1"/>
    <col min="6146" max="6147" width="3" style="311" customWidth="1"/>
    <col min="6148" max="6150" width="3.125" style="311"/>
    <col min="6151" max="6151" width="1.25" style="311" customWidth="1"/>
    <col min="6152" max="6168" width="3.125" style="311"/>
    <col min="6169" max="6173" width="3.75" style="311" customWidth="1"/>
    <col min="6174" max="6174" width="1.875" style="311" customWidth="1"/>
    <col min="6175" max="6175" width="1.125" style="311" customWidth="1"/>
    <col min="6176" max="6400" width="3.125" style="311"/>
    <col min="6401" max="6401" width="1.125" style="311" customWidth="1"/>
    <col min="6402" max="6403" width="3" style="311" customWidth="1"/>
    <col min="6404" max="6406" width="3.125" style="311"/>
    <col min="6407" max="6407" width="1.25" style="311" customWidth="1"/>
    <col min="6408" max="6424" width="3.125" style="311"/>
    <col min="6425" max="6429" width="3.75" style="311" customWidth="1"/>
    <col min="6430" max="6430" width="1.875" style="311" customWidth="1"/>
    <col min="6431" max="6431" width="1.125" style="311" customWidth="1"/>
    <col min="6432" max="6656" width="3.125" style="311"/>
    <col min="6657" max="6657" width="1.125" style="311" customWidth="1"/>
    <col min="6658" max="6659" width="3" style="311" customWidth="1"/>
    <col min="6660" max="6662" width="3.125" style="311"/>
    <col min="6663" max="6663" width="1.25" style="311" customWidth="1"/>
    <col min="6664" max="6680" width="3.125" style="311"/>
    <col min="6681" max="6685" width="3.75" style="311" customWidth="1"/>
    <col min="6686" max="6686" width="1.875" style="311" customWidth="1"/>
    <col min="6687" max="6687" width="1.125" style="311" customWidth="1"/>
    <col min="6688" max="6912" width="3.125" style="311"/>
    <col min="6913" max="6913" width="1.125" style="311" customWidth="1"/>
    <col min="6914" max="6915" width="3" style="311" customWidth="1"/>
    <col min="6916" max="6918" width="3.125" style="311"/>
    <col min="6919" max="6919" width="1.25" style="311" customWidth="1"/>
    <col min="6920" max="6936" width="3.125" style="311"/>
    <col min="6937" max="6941" width="3.75" style="311" customWidth="1"/>
    <col min="6942" max="6942" width="1.875" style="311" customWidth="1"/>
    <col min="6943" max="6943" width="1.125" style="311" customWidth="1"/>
    <col min="6944" max="7168" width="3.125" style="311"/>
    <col min="7169" max="7169" width="1.125" style="311" customWidth="1"/>
    <col min="7170" max="7171" width="3" style="311" customWidth="1"/>
    <col min="7172" max="7174" width="3.125" style="311"/>
    <col min="7175" max="7175" width="1.25" style="311" customWidth="1"/>
    <col min="7176" max="7192" width="3.125" style="311"/>
    <col min="7193" max="7197" width="3.75" style="311" customWidth="1"/>
    <col min="7198" max="7198" width="1.875" style="311" customWidth="1"/>
    <col min="7199" max="7199" width="1.125" style="311" customWidth="1"/>
    <col min="7200" max="7424" width="3.125" style="311"/>
    <col min="7425" max="7425" width="1.125" style="311" customWidth="1"/>
    <col min="7426" max="7427" width="3" style="311" customWidth="1"/>
    <col min="7428" max="7430" width="3.125" style="311"/>
    <col min="7431" max="7431" width="1.25" style="311" customWidth="1"/>
    <col min="7432" max="7448" width="3.125" style="311"/>
    <col min="7449" max="7453" width="3.75" style="311" customWidth="1"/>
    <col min="7454" max="7454" width="1.875" style="311" customWidth="1"/>
    <col min="7455" max="7455" width="1.125" style="311" customWidth="1"/>
    <col min="7456" max="7680" width="3.125" style="311"/>
    <col min="7681" max="7681" width="1.125" style="311" customWidth="1"/>
    <col min="7682" max="7683" width="3" style="311" customWidth="1"/>
    <col min="7684" max="7686" width="3.125" style="311"/>
    <col min="7687" max="7687" width="1.25" style="311" customWidth="1"/>
    <col min="7688" max="7704" width="3.125" style="311"/>
    <col min="7705" max="7709" width="3.75" style="311" customWidth="1"/>
    <col min="7710" max="7710" width="1.875" style="311" customWidth="1"/>
    <col min="7711" max="7711" width="1.125" style="311" customWidth="1"/>
    <col min="7712" max="7936" width="3.125" style="311"/>
    <col min="7937" max="7937" width="1.125" style="311" customWidth="1"/>
    <col min="7938" max="7939" width="3" style="311" customWidth="1"/>
    <col min="7940" max="7942" width="3.125" style="311"/>
    <col min="7943" max="7943" width="1.25" style="311" customWidth="1"/>
    <col min="7944" max="7960" width="3.125" style="311"/>
    <col min="7961" max="7965" width="3.75" style="311" customWidth="1"/>
    <col min="7966" max="7966" width="1.875" style="311" customWidth="1"/>
    <col min="7967" max="7967" width="1.125" style="311" customWidth="1"/>
    <col min="7968" max="8192" width="3.125" style="311"/>
    <col min="8193" max="8193" width="1.125" style="311" customWidth="1"/>
    <col min="8194" max="8195" width="3" style="311" customWidth="1"/>
    <col min="8196" max="8198" width="3.125" style="311"/>
    <col min="8199" max="8199" width="1.25" style="311" customWidth="1"/>
    <col min="8200" max="8216" width="3.125" style="311"/>
    <col min="8217" max="8221" width="3.75" style="311" customWidth="1"/>
    <col min="8222" max="8222" width="1.875" style="311" customWidth="1"/>
    <col min="8223" max="8223" width="1.125" style="311" customWidth="1"/>
    <col min="8224" max="8448" width="3.125" style="311"/>
    <col min="8449" max="8449" width="1.125" style="311" customWidth="1"/>
    <col min="8450" max="8451" width="3" style="311" customWidth="1"/>
    <col min="8452" max="8454" width="3.125" style="311"/>
    <col min="8455" max="8455" width="1.25" style="311" customWidth="1"/>
    <col min="8456" max="8472" width="3.125" style="311"/>
    <col min="8473" max="8477" width="3.75" style="311" customWidth="1"/>
    <col min="8478" max="8478" width="1.875" style="311" customWidth="1"/>
    <col min="8479" max="8479" width="1.125" style="311" customWidth="1"/>
    <col min="8480" max="8704" width="3.125" style="311"/>
    <col min="8705" max="8705" width="1.125" style="311" customWidth="1"/>
    <col min="8706" max="8707" width="3" style="311" customWidth="1"/>
    <col min="8708" max="8710" width="3.125" style="311"/>
    <col min="8711" max="8711" width="1.25" style="311" customWidth="1"/>
    <col min="8712" max="8728" width="3.125" style="311"/>
    <col min="8729" max="8733" width="3.75" style="311" customWidth="1"/>
    <col min="8734" max="8734" width="1.875" style="311" customWidth="1"/>
    <col min="8735" max="8735" width="1.125" style="311" customWidth="1"/>
    <col min="8736" max="8960" width="3.125" style="311"/>
    <col min="8961" max="8961" width="1.125" style="311" customWidth="1"/>
    <col min="8962" max="8963" width="3" style="311" customWidth="1"/>
    <col min="8964" max="8966" width="3.125" style="311"/>
    <col min="8967" max="8967" width="1.25" style="311" customWidth="1"/>
    <col min="8968" max="8984" width="3.125" style="311"/>
    <col min="8985" max="8989" width="3.75" style="311" customWidth="1"/>
    <col min="8990" max="8990" width="1.875" style="311" customWidth="1"/>
    <col min="8991" max="8991" width="1.125" style="311" customWidth="1"/>
    <col min="8992" max="9216" width="3.125" style="311"/>
    <col min="9217" max="9217" width="1.125" style="311" customWidth="1"/>
    <col min="9218" max="9219" width="3" style="311" customWidth="1"/>
    <col min="9220" max="9222" width="3.125" style="311"/>
    <col min="9223" max="9223" width="1.25" style="311" customWidth="1"/>
    <col min="9224" max="9240" width="3.125" style="311"/>
    <col min="9241" max="9245" width="3.75" style="311" customWidth="1"/>
    <col min="9246" max="9246" width="1.875" style="311" customWidth="1"/>
    <col min="9247" max="9247" width="1.125" style="311" customWidth="1"/>
    <col min="9248" max="9472" width="3.125" style="311"/>
    <col min="9473" max="9473" width="1.125" style="311" customWidth="1"/>
    <col min="9474" max="9475" width="3" style="311" customWidth="1"/>
    <col min="9476" max="9478" width="3.125" style="311"/>
    <col min="9479" max="9479" width="1.25" style="311" customWidth="1"/>
    <col min="9480" max="9496" width="3.125" style="311"/>
    <col min="9497" max="9501" width="3.75" style="311" customWidth="1"/>
    <col min="9502" max="9502" width="1.875" style="311" customWidth="1"/>
    <col min="9503" max="9503" width="1.125" style="311" customWidth="1"/>
    <col min="9504" max="9728" width="3.125" style="311"/>
    <col min="9729" max="9729" width="1.125" style="311" customWidth="1"/>
    <col min="9730" max="9731" width="3" style="311" customWidth="1"/>
    <col min="9732" max="9734" width="3.125" style="311"/>
    <col min="9735" max="9735" width="1.25" style="311" customWidth="1"/>
    <col min="9736" max="9752" width="3.125" style="311"/>
    <col min="9753" max="9757" width="3.75" style="311" customWidth="1"/>
    <col min="9758" max="9758" width="1.875" style="311" customWidth="1"/>
    <col min="9759" max="9759" width="1.125" style="311" customWidth="1"/>
    <col min="9760" max="9984" width="3.125" style="311"/>
    <col min="9985" max="9985" width="1.125" style="311" customWidth="1"/>
    <col min="9986" max="9987" width="3" style="311" customWidth="1"/>
    <col min="9988" max="9990" width="3.125" style="311"/>
    <col min="9991" max="9991" width="1.25" style="311" customWidth="1"/>
    <col min="9992" max="10008" width="3.125" style="311"/>
    <col min="10009" max="10013" width="3.75" style="311" customWidth="1"/>
    <col min="10014" max="10014" width="1.875" style="311" customWidth="1"/>
    <col min="10015" max="10015" width="1.125" style="311" customWidth="1"/>
    <col min="10016" max="10240" width="3.125" style="311"/>
    <col min="10241" max="10241" width="1.125" style="311" customWidth="1"/>
    <col min="10242" max="10243" width="3" style="311" customWidth="1"/>
    <col min="10244" max="10246" width="3.125" style="311"/>
    <col min="10247" max="10247" width="1.25" style="311" customWidth="1"/>
    <col min="10248" max="10264" width="3.125" style="311"/>
    <col min="10265" max="10269" width="3.75" style="311" customWidth="1"/>
    <col min="10270" max="10270" width="1.875" style="311" customWidth="1"/>
    <col min="10271" max="10271" width="1.125" style="311" customWidth="1"/>
    <col min="10272" max="10496" width="3.125" style="311"/>
    <col min="10497" max="10497" width="1.125" style="311" customWidth="1"/>
    <col min="10498" max="10499" width="3" style="311" customWidth="1"/>
    <col min="10500" max="10502" width="3.125" style="311"/>
    <col min="10503" max="10503" width="1.25" style="311" customWidth="1"/>
    <col min="10504" max="10520" width="3.125" style="311"/>
    <col min="10521" max="10525" width="3.75" style="311" customWidth="1"/>
    <col min="10526" max="10526" width="1.875" style="311" customWidth="1"/>
    <col min="10527" max="10527" width="1.125" style="311" customWidth="1"/>
    <col min="10528" max="10752" width="3.125" style="311"/>
    <col min="10753" max="10753" width="1.125" style="311" customWidth="1"/>
    <col min="10754" max="10755" width="3" style="311" customWidth="1"/>
    <col min="10756" max="10758" width="3.125" style="311"/>
    <col min="10759" max="10759" width="1.25" style="311" customWidth="1"/>
    <col min="10760" max="10776" width="3.125" style="311"/>
    <col min="10777" max="10781" width="3.75" style="311" customWidth="1"/>
    <col min="10782" max="10782" width="1.875" style="311" customWidth="1"/>
    <col min="10783" max="10783" width="1.125" style="311" customWidth="1"/>
    <col min="10784" max="11008" width="3.125" style="311"/>
    <col min="11009" max="11009" width="1.125" style="311" customWidth="1"/>
    <col min="11010" max="11011" width="3" style="311" customWidth="1"/>
    <col min="11012" max="11014" width="3.125" style="311"/>
    <col min="11015" max="11015" width="1.25" style="311" customWidth="1"/>
    <col min="11016" max="11032" width="3.125" style="311"/>
    <col min="11033" max="11037" width="3.75" style="311" customWidth="1"/>
    <col min="11038" max="11038" width="1.875" style="311" customWidth="1"/>
    <col min="11039" max="11039" width="1.125" style="311" customWidth="1"/>
    <col min="11040" max="11264" width="3.125" style="311"/>
    <col min="11265" max="11265" width="1.125" style="311" customWidth="1"/>
    <col min="11266" max="11267" width="3" style="311" customWidth="1"/>
    <col min="11268" max="11270" width="3.125" style="311"/>
    <col min="11271" max="11271" width="1.25" style="311" customWidth="1"/>
    <col min="11272" max="11288" width="3.125" style="311"/>
    <col min="11289" max="11293" width="3.75" style="311" customWidth="1"/>
    <col min="11294" max="11294" width="1.875" style="311" customWidth="1"/>
    <col min="11295" max="11295" width="1.125" style="311" customWidth="1"/>
    <col min="11296" max="11520" width="3.125" style="311"/>
    <col min="11521" max="11521" width="1.125" style="311" customWidth="1"/>
    <col min="11522" max="11523" width="3" style="311" customWidth="1"/>
    <col min="11524" max="11526" width="3.125" style="311"/>
    <col min="11527" max="11527" width="1.25" style="311" customWidth="1"/>
    <col min="11528" max="11544" width="3.125" style="311"/>
    <col min="11545" max="11549" width="3.75" style="311" customWidth="1"/>
    <col min="11550" max="11550" width="1.875" style="311" customWidth="1"/>
    <col min="11551" max="11551" width="1.125" style="311" customWidth="1"/>
    <col min="11552" max="11776" width="3.125" style="311"/>
    <col min="11777" max="11777" width="1.125" style="311" customWidth="1"/>
    <col min="11778" max="11779" width="3" style="311" customWidth="1"/>
    <col min="11780" max="11782" width="3.125" style="311"/>
    <col min="11783" max="11783" width="1.25" style="311" customWidth="1"/>
    <col min="11784" max="11800" width="3.125" style="311"/>
    <col min="11801" max="11805" width="3.75" style="311" customWidth="1"/>
    <col min="11806" max="11806" width="1.875" style="311" customWidth="1"/>
    <col min="11807" max="11807" width="1.125" style="311" customWidth="1"/>
    <col min="11808" max="12032" width="3.125" style="311"/>
    <col min="12033" max="12033" width="1.125" style="311" customWidth="1"/>
    <col min="12034" max="12035" width="3" style="311" customWidth="1"/>
    <col min="12036" max="12038" width="3.125" style="311"/>
    <col min="12039" max="12039" width="1.25" style="311" customWidth="1"/>
    <col min="12040" max="12056" width="3.125" style="311"/>
    <col min="12057" max="12061" width="3.75" style="311" customWidth="1"/>
    <col min="12062" max="12062" width="1.875" style="311" customWidth="1"/>
    <col min="12063" max="12063" width="1.125" style="311" customWidth="1"/>
    <col min="12064" max="12288" width="3.125" style="311"/>
    <col min="12289" max="12289" width="1.125" style="311" customWidth="1"/>
    <col min="12290" max="12291" width="3" style="311" customWidth="1"/>
    <col min="12292" max="12294" width="3.125" style="311"/>
    <col min="12295" max="12295" width="1.25" style="311" customWidth="1"/>
    <col min="12296" max="12312" width="3.125" style="311"/>
    <col min="12313" max="12317" width="3.75" style="311" customWidth="1"/>
    <col min="12318" max="12318" width="1.875" style="311" customWidth="1"/>
    <col min="12319" max="12319" width="1.125" style="311" customWidth="1"/>
    <col min="12320" max="12544" width="3.125" style="311"/>
    <col min="12545" max="12545" width="1.125" style="311" customWidth="1"/>
    <col min="12546" max="12547" width="3" style="311" customWidth="1"/>
    <col min="12548" max="12550" width="3.125" style="311"/>
    <col min="12551" max="12551" width="1.25" style="311" customWidth="1"/>
    <col min="12552" max="12568" width="3.125" style="311"/>
    <col min="12569" max="12573" width="3.75" style="311" customWidth="1"/>
    <col min="12574" max="12574" width="1.875" style="311" customWidth="1"/>
    <col min="12575" max="12575" width="1.125" style="311" customWidth="1"/>
    <col min="12576" max="12800" width="3.125" style="311"/>
    <col min="12801" max="12801" width="1.125" style="311" customWidth="1"/>
    <col min="12802" max="12803" width="3" style="311" customWidth="1"/>
    <col min="12804" max="12806" width="3.125" style="311"/>
    <col min="12807" max="12807" width="1.25" style="311" customWidth="1"/>
    <col min="12808" max="12824" width="3.125" style="311"/>
    <col min="12825" max="12829" width="3.75" style="311" customWidth="1"/>
    <col min="12830" max="12830" width="1.875" style="311" customWidth="1"/>
    <col min="12831" max="12831" width="1.125" style="311" customWidth="1"/>
    <col min="12832" max="13056" width="3.125" style="311"/>
    <col min="13057" max="13057" width="1.125" style="311" customWidth="1"/>
    <col min="13058" max="13059" width="3" style="311" customWidth="1"/>
    <col min="13060" max="13062" width="3.125" style="311"/>
    <col min="13063" max="13063" width="1.25" style="311" customWidth="1"/>
    <col min="13064" max="13080" width="3.125" style="311"/>
    <col min="13081" max="13085" width="3.75" style="311" customWidth="1"/>
    <col min="13086" max="13086" width="1.875" style="311" customWidth="1"/>
    <col min="13087" max="13087" width="1.125" style="311" customWidth="1"/>
    <col min="13088" max="13312" width="3.125" style="311"/>
    <col min="13313" max="13313" width="1.125" style="311" customWidth="1"/>
    <col min="13314" max="13315" width="3" style="311" customWidth="1"/>
    <col min="13316" max="13318" width="3.125" style="311"/>
    <col min="13319" max="13319" width="1.25" style="311" customWidth="1"/>
    <col min="13320" max="13336" width="3.125" style="311"/>
    <col min="13337" max="13341" width="3.75" style="311" customWidth="1"/>
    <col min="13342" max="13342" width="1.875" style="311" customWidth="1"/>
    <col min="13343" max="13343" width="1.125" style="311" customWidth="1"/>
    <col min="13344" max="13568" width="3.125" style="311"/>
    <col min="13569" max="13569" width="1.125" style="311" customWidth="1"/>
    <col min="13570" max="13571" width="3" style="311" customWidth="1"/>
    <col min="13572" max="13574" width="3.125" style="311"/>
    <col min="13575" max="13575" width="1.25" style="311" customWidth="1"/>
    <col min="13576" max="13592" width="3.125" style="311"/>
    <col min="13593" max="13597" width="3.75" style="311" customWidth="1"/>
    <col min="13598" max="13598" width="1.875" style="311" customWidth="1"/>
    <col min="13599" max="13599" width="1.125" style="311" customWidth="1"/>
    <col min="13600" max="13824" width="3.125" style="311"/>
    <col min="13825" max="13825" width="1.125" style="311" customWidth="1"/>
    <col min="13826" max="13827" width="3" style="311" customWidth="1"/>
    <col min="13828" max="13830" width="3.125" style="311"/>
    <col min="13831" max="13831" width="1.25" style="311" customWidth="1"/>
    <col min="13832" max="13848" width="3.125" style="311"/>
    <col min="13849" max="13853" width="3.75" style="311" customWidth="1"/>
    <col min="13854" max="13854" width="1.875" style="311" customWidth="1"/>
    <col min="13855" max="13855" width="1.125" style="311" customWidth="1"/>
    <col min="13856" max="14080" width="3.125" style="311"/>
    <col min="14081" max="14081" width="1.125" style="311" customWidth="1"/>
    <col min="14082" max="14083" width="3" style="311" customWidth="1"/>
    <col min="14084" max="14086" width="3.125" style="311"/>
    <col min="14087" max="14087" width="1.25" style="311" customWidth="1"/>
    <col min="14088" max="14104" width="3.125" style="311"/>
    <col min="14105" max="14109" width="3.75" style="311" customWidth="1"/>
    <col min="14110" max="14110" width="1.875" style="311" customWidth="1"/>
    <col min="14111" max="14111" width="1.125" style="311" customWidth="1"/>
    <col min="14112" max="14336" width="3.125" style="311"/>
    <col min="14337" max="14337" width="1.125" style="311" customWidth="1"/>
    <col min="14338" max="14339" width="3" style="311" customWidth="1"/>
    <col min="14340" max="14342" width="3.125" style="311"/>
    <col min="14343" max="14343" width="1.25" style="311" customWidth="1"/>
    <col min="14344" max="14360" width="3.125" style="311"/>
    <col min="14361" max="14365" width="3.75" style="311" customWidth="1"/>
    <col min="14366" max="14366" width="1.875" style="311" customWidth="1"/>
    <col min="14367" max="14367" width="1.125" style="311" customWidth="1"/>
    <col min="14368" max="14592" width="3.125" style="311"/>
    <col min="14593" max="14593" width="1.125" style="311" customWidth="1"/>
    <col min="14594" max="14595" width="3" style="311" customWidth="1"/>
    <col min="14596" max="14598" width="3.125" style="311"/>
    <col min="14599" max="14599" width="1.25" style="311" customWidth="1"/>
    <col min="14600" max="14616" width="3.125" style="311"/>
    <col min="14617" max="14621" width="3.75" style="311" customWidth="1"/>
    <col min="14622" max="14622" width="1.875" style="311" customWidth="1"/>
    <col min="14623" max="14623" width="1.125" style="311" customWidth="1"/>
    <col min="14624" max="14848" width="3.125" style="311"/>
    <col min="14849" max="14849" width="1.125" style="311" customWidth="1"/>
    <col min="14850" max="14851" width="3" style="311" customWidth="1"/>
    <col min="14852" max="14854" width="3.125" style="311"/>
    <col min="14855" max="14855" width="1.25" style="311" customWidth="1"/>
    <col min="14856" max="14872" width="3.125" style="311"/>
    <col min="14873" max="14877" width="3.75" style="311" customWidth="1"/>
    <col min="14878" max="14878" width="1.875" style="311" customWidth="1"/>
    <col min="14879" max="14879" width="1.125" style="311" customWidth="1"/>
    <col min="14880" max="15104" width="3.125" style="311"/>
    <col min="15105" max="15105" width="1.125" style="311" customWidth="1"/>
    <col min="15106" max="15107" width="3" style="311" customWidth="1"/>
    <col min="15108" max="15110" width="3.125" style="311"/>
    <col min="15111" max="15111" width="1.25" style="311" customWidth="1"/>
    <col min="15112" max="15128" width="3.125" style="311"/>
    <col min="15129" max="15133" width="3.75" style="311" customWidth="1"/>
    <col min="15134" max="15134" width="1.875" style="311" customWidth="1"/>
    <col min="15135" max="15135" width="1.125" style="311" customWidth="1"/>
    <col min="15136" max="15360" width="3.125" style="311"/>
    <col min="15361" max="15361" width="1.125" style="311" customWidth="1"/>
    <col min="15362" max="15363" width="3" style="311" customWidth="1"/>
    <col min="15364" max="15366" width="3.125" style="311"/>
    <col min="15367" max="15367" width="1.25" style="311" customWidth="1"/>
    <col min="15368" max="15384" width="3.125" style="311"/>
    <col min="15385" max="15389" width="3.75" style="311" customWidth="1"/>
    <col min="15390" max="15390" width="1.875" style="311" customWidth="1"/>
    <col min="15391" max="15391" width="1.125" style="311" customWidth="1"/>
    <col min="15392" max="15616" width="3.125" style="311"/>
    <col min="15617" max="15617" width="1.125" style="311" customWidth="1"/>
    <col min="15618" max="15619" width="3" style="311" customWidth="1"/>
    <col min="15620" max="15622" width="3.125" style="311"/>
    <col min="15623" max="15623" width="1.25" style="311" customWidth="1"/>
    <col min="15624" max="15640" width="3.125" style="311"/>
    <col min="15641" max="15645" width="3.75" style="311" customWidth="1"/>
    <col min="15646" max="15646" width="1.875" style="311" customWidth="1"/>
    <col min="15647" max="15647" width="1.125" style="311" customWidth="1"/>
    <col min="15648" max="15872" width="3.125" style="311"/>
    <col min="15873" max="15873" width="1.125" style="311" customWidth="1"/>
    <col min="15874" max="15875" width="3" style="311" customWidth="1"/>
    <col min="15876" max="15878" width="3.125" style="311"/>
    <col min="15879" max="15879" width="1.25" style="311" customWidth="1"/>
    <col min="15880" max="15896" width="3.125" style="311"/>
    <col min="15897" max="15901" width="3.75" style="311" customWidth="1"/>
    <col min="15902" max="15902" width="1.875" style="311" customWidth="1"/>
    <col min="15903" max="15903" width="1.125" style="311" customWidth="1"/>
    <col min="15904" max="16128" width="3.125" style="311"/>
    <col min="16129" max="16129" width="1.125" style="311" customWidth="1"/>
    <col min="16130" max="16131" width="3" style="311" customWidth="1"/>
    <col min="16132" max="16134" width="3.125" style="311"/>
    <col min="16135" max="16135" width="1.25" style="311" customWidth="1"/>
    <col min="16136" max="16152" width="3.125" style="311"/>
    <col min="16153" max="16157" width="3.75" style="311" customWidth="1"/>
    <col min="16158" max="16158" width="1.875" style="311" customWidth="1"/>
    <col min="16159" max="16159" width="1.125" style="311" customWidth="1"/>
    <col min="16160" max="16384" width="3.125" style="311"/>
  </cols>
  <sheetData>
    <row r="1" spans="2:30" s="227" customFormat="1" x14ac:dyDescent="0.4"/>
    <row r="2" spans="2:30" s="227" customFormat="1" x14ac:dyDescent="0.4">
      <c r="B2" s="217" t="s">
        <v>612</v>
      </c>
      <c r="C2" s="217"/>
      <c r="D2" s="217"/>
    </row>
    <row r="3" spans="2:30" s="227" customFormat="1" x14ac:dyDescent="0.4">
      <c r="X3" s="306" t="s">
        <v>20</v>
      </c>
      <c r="Z3" s="227" t="s">
        <v>21</v>
      </c>
      <c r="AB3" s="227" t="s">
        <v>237</v>
      </c>
      <c r="AD3" s="306" t="s">
        <v>23</v>
      </c>
    </row>
    <row r="4" spans="2:30" s="227" customFormat="1" x14ac:dyDescent="0.4">
      <c r="AD4" s="306"/>
    </row>
    <row r="5" spans="2:30" s="227" customFormat="1" ht="27.75" customHeight="1" x14ac:dyDescent="0.4">
      <c r="B5" s="805" t="s">
        <v>613</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row>
    <row r="6" spans="2:30" s="227" customFormat="1" x14ac:dyDescent="0.4"/>
    <row r="7" spans="2:30" s="227" customFormat="1" ht="39.75" customHeight="1" x14ac:dyDescent="0.4">
      <c r="B7" s="479" t="s">
        <v>25</v>
      </c>
      <c r="C7" s="479"/>
      <c r="D7" s="479"/>
      <c r="E7" s="479"/>
      <c r="F7" s="479"/>
      <c r="G7" s="801"/>
      <c r="H7" s="806"/>
      <c r="I7" s="806"/>
      <c r="J7" s="806"/>
      <c r="K7" s="806"/>
      <c r="L7" s="806"/>
      <c r="M7" s="806"/>
      <c r="N7" s="806"/>
      <c r="O7" s="806"/>
      <c r="P7" s="806"/>
      <c r="Q7" s="806"/>
      <c r="R7" s="806"/>
      <c r="S7" s="806"/>
      <c r="T7" s="806"/>
      <c r="U7" s="806"/>
      <c r="V7" s="806"/>
      <c r="W7" s="806"/>
      <c r="X7" s="806"/>
      <c r="Y7" s="806"/>
      <c r="Z7" s="806"/>
      <c r="AA7" s="806"/>
      <c r="AB7" s="806"/>
      <c r="AC7" s="806"/>
      <c r="AD7" s="844"/>
    </row>
    <row r="8" spans="2:30" ht="39.75" customHeight="1" x14ac:dyDescent="0.15">
      <c r="B8" s="476" t="s">
        <v>26</v>
      </c>
      <c r="C8" s="477"/>
      <c r="D8" s="477"/>
      <c r="E8" s="477"/>
      <c r="F8" s="478"/>
      <c r="G8" s="361"/>
      <c r="H8" s="338" t="s">
        <v>10</v>
      </c>
      <c r="I8" s="308" t="s">
        <v>11</v>
      </c>
      <c r="J8" s="308"/>
      <c r="K8" s="308"/>
      <c r="L8" s="308"/>
      <c r="M8" s="338" t="s">
        <v>10</v>
      </c>
      <c r="N8" s="308" t="s">
        <v>12</v>
      </c>
      <c r="O8" s="308"/>
      <c r="P8" s="308"/>
      <c r="Q8" s="308"/>
      <c r="R8" s="338" t="s">
        <v>10</v>
      </c>
      <c r="S8" s="308" t="s">
        <v>13</v>
      </c>
      <c r="T8" s="308"/>
      <c r="U8" s="308"/>
      <c r="V8" s="308"/>
      <c r="W8" s="308"/>
      <c r="X8" s="308"/>
      <c r="Y8" s="308"/>
      <c r="Z8" s="308"/>
      <c r="AA8" s="308"/>
      <c r="AB8" s="308"/>
      <c r="AC8" s="308"/>
      <c r="AD8" s="362"/>
    </row>
    <row r="9" spans="2:30" ht="39.75" customHeight="1" x14ac:dyDescent="0.15">
      <c r="B9" s="476" t="s">
        <v>365</v>
      </c>
      <c r="C9" s="477"/>
      <c r="D9" s="477"/>
      <c r="E9" s="477"/>
      <c r="F9" s="477"/>
      <c r="G9" s="363"/>
      <c r="H9" s="338" t="s">
        <v>10</v>
      </c>
      <c r="I9" s="308" t="s">
        <v>366</v>
      </c>
      <c r="J9" s="321"/>
      <c r="K9" s="321"/>
      <c r="L9" s="321"/>
      <c r="M9" s="321"/>
      <c r="N9" s="321"/>
      <c r="O9" s="321"/>
      <c r="P9" s="321"/>
      <c r="Q9" s="321"/>
      <c r="R9" s="321"/>
      <c r="S9" s="321"/>
      <c r="T9" s="321"/>
      <c r="U9" s="321"/>
      <c r="V9" s="321"/>
      <c r="W9" s="321"/>
      <c r="X9" s="321"/>
      <c r="Y9" s="321"/>
      <c r="Z9" s="321"/>
      <c r="AA9" s="321"/>
      <c r="AB9" s="321"/>
      <c r="AC9" s="321"/>
      <c r="AD9" s="322"/>
    </row>
    <row r="10" spans="2:30" s="227" customFormat="1" x14ac:dyDescent="0.4"/>
    <row r="11" spans="2:30" s="227" customFormat="1" ht="10.5" customHeight="1" x14ac:dyDescent="0.4">
      <c r="B11" s="244"/>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8"/>
    </row>
    <row r="12" spans="2:30" s="227" customFormat="1" ht="10.5" customHeight="1" x14ac:dyDescent="0.4">
      <c r="B12" s="253"/>
      <c r="C12" s="244"/>
      <c r="D12" s="247"/>
      <c r="E12" s="247"/>
      <c r="F12" s="247"/>
      <c r="G12" s="244"/>
      <c r="H12" s="247"/>
      <c r="I12" s="247"/>
      <c r="J12" s="247"/>
      <c r="K12" s="247"/>
      <c r="L12" s="247"/>
      <c r="M12" s="247"/>
      <c r="N12" s="247"/>
      <c r="O12" s="247"/>
      <c r="P12" s="247"/>
      <c r="Q12" s="247"/>
      <c r="R12" s="247"/>
      <c r="S12" s="247"/>
      <c r="T12" s="247"/>
      <c r="U12" s="247"/>
      <c r="V12" s="247"/>
      <c r="W12" s="247"/>
      <c r="X12" s="247"/>
      <c r="Y12" s="247"/>
      <c r="Z12" s="248"/>
      <c r="AA12" s="247"/>
      <c r="AB12" s="247"/>
      <c r="AC12" s="248"/>
      <c r="AD12" s="263"/>
    </row>
    <row r="13" spans="2:30" s="227" customFormat="1" ht="32.25" customHeight="1" x14ac:dyDescent="0.4">
      <c r="B13" s="364"/>
      <c r="C13" s="876" t="s">
        <v>367</v>
      </c>
      <c r="D13" s="877"/>
      <c r="E13" s="877"/>
      <c r="F13" s="878"/>
      <c r="H13" s="365" t="s">
        <v>17</v>
      </c>
      <c r="I13" s="879" t="s">
        <v>368</v>
      </c>
      <c r="J13" s="880"/>
      <c r="K13" s="880"/>
      <c r="L13" s="880"/>
      <c r="M13" s="880"/>
      <c r="N13" s="880"/>
      <c r="O13" s="880"/>
      <c r="P13" s="880"/>
      <c r="Q13" s="880"/>
      <c r="R13" s="880"/>
      <c r="S13" s="476"/>
      <c r="T13" s="477"/>
      <c r="U13" s="232" t="s">
        <v>34</v>
      </c>
      <c r="V13" s="229"/>
      <c r="W13" s="229"/>
      <c r="X13" s="229"/>
      <c r="Y13" s="229"/>
      <c r="AA13" s="253"/>
      <c r="AC13" s="263"/>
      <c r="AD13" s="263"/>
    </row>
    <row r="14" spans="2:30" s="227" customFormat="1" ht="32.25" customHeight="1" x14ac:dyDescent="0.4">
      <c r="B14" s="364"/>
      <c r="C14" s="364"/>
      <c r="D14" s="240"/>
      <c r="E14" s="240"/>
      <c r="F14" s="241"/>
      <c r="H14" s="365" t="s">
        <v>18</v>
      </c>
      <c r="I14" s="879" t="s">
        <v>369</v>
      </c>
      <c r="J14" s="880"/>
      <c r="K14" s="880"/>
      <c r="L14" s="880"/>
      <c r="M14" s="880"/>
      <c r="N14" s="880"/>
      <c r="O14" s="880"/>
      <c r="P14" s="880"/>
      <c r="Q14" s="880"/>
      <c r="R14" s="880"/>
      <c r="S14" s="476"/>
      <c r="T14" s="477"/>
      <c r="U14" s="232" t="s">
        <v>34</v>
      </c>
      <c r="V14" s="229"/>
      <c r="W14" s="229"/>
      <c r="X14" s="229"/>
      <c r="Y14" s="229"/>
      <c r="AA14" s="366" t="s">
        <v>14</v>
      </c>
      <c r="AB14" s="318" t="s">
        <v>15</v>
      </c>
      <c r="AC14" s="367" t="s">
        <v>16</v>
      </c>
      <c r="AD14" s="263"/>
    </row>
    <row r="15" spans="2:30" s="227" customFormat="1" ht="32.25" customHeight="1" x14ac:dyDescent="0.4">
      <c r="B15" s="253"/>
      <c r="C15" s="253"/>
      <c r="F15" s="263"/>
      <c r="H15" s="365" t="s">
        <v>19</v>
      </c>
      <c r="I15" s="881" t="s">
        <v>370</v>
      </c>
      <c r="J15" s="882"/>
      <c r="K15" s="882"/>
      <c r="L15" s="882"/>
      <c r="M15" s="882"/>
      <c r="N15" s="882"/>
      <c r="O15" s="882"/>
      <c r="P15" s="882"/>
      <c r="Q15" s="882"/>
      <c r="R15" s="883"/>
      <c r="S15" s="476"/>
      <c r="T15" s="477"/>
      <c r="U15" s="232" t="s">
        <v>238</v>
      </c>
      <c r="V15" s="227" t="s">
        <v>371</v>
      </c>
      <c r="W15" s="884" t="s">
        <v>372</v>
      </c>
      <c r="X15" s="884"/>
      <c r="Y15" s="884"/>
      <c r="Z15" s="341"/>
      <c r="AA15" s="340" t="s">
        <v>10</v>
      </c>
      <c r="AB15" s="229" t="s">
        <v>15</v>
      </c>
      <c r="AC15" s="251" t="s">
        <v>10</v>
      </c>
      <c r="AD15" s="368"/>
    </row>
    <row r="16" spans="2:30" s="227" customFormat="1" x14ac:dyDescent="0.4">
      <c r="B16" s="253"/>
      <c r="C16" s="283"/>
      <c r="D16" s="314"/>
      <c r="E16" s="314"/>
      <c r="F16" s="291"/>
      <c r="G16" s="314"/>
      <c r="H16" s="314"/>
      <c r="I16" s="314"/>
      <c r="J16" s="314"/>
      <c r="K16" s="314"/>
      <c r="L16" s="314"/>
      <c r="M16" s="314"/>
      <c r="N16" s="314"/>
      <c r="O16" s="314"/>
      <c r="P16" s="314"/>
      <c r="Q16" s="314"/>
      <c r="R16" s="314"/>
      <c r="S16" s="314"/>
      <c r="T16" s="314"/>
      <c r="U16" s="314"/>
      <c r="V16" s="314"/>
      <c r="W16" s="314"/>
      <c r="X16" s="314"/>
      <c r="Y16" s="314"/>
      <c r="Z16" s="314"/>
      <c r="AA16" s="283"/>
      <c r="AB16" s="314"/>
      <c r="AC16" s="291"/>
      <c r="AD16" s="263"/>
    </row>
    <row r="17" spans="2:30" s="227" customFormat="1" ht="10.5" customHeight="1" x14ac:dyDescent="0.4">
      <c r="B17" s="253"/>
      <c r="C17" s="244"/>
      <c r="D17" s="247"/>
      <c r="E17" s="247"/>
      <c r="F17" s="247"/>
      <c r="G17" s="244"/>
      <c r="H17" s="247"/>
      <c r="I17" s="247"/>
      <c r="J17" s="247"/>
      <c r="K17" s="247"/>
      <c r="L17" s="247"/>
      <c r="M17" s="247"/>
      <c r="N17" s="247"/>
      <c r="O17" s="247"/>
      <c r="P17" s="247"/>
      <c r="Q17" s="247"/>
      <c r="R17" s="247"/>
      <c r="S17" s="247"/>
      <c r="T17" s="247"/>
      <c r="U17" s="247"/>
      <c r="V17" s="247"/>
      <c r="W17" s="247"/>
      <c r="X17" s="247"/>
      <c r="Y17" s="247"/>
      <c r="Z17" s="248"/>
      <c r="AA17" s="247"/>
      <c r="AB17" s="247"/>
      <c r="AC17" s="248"/>
      <c r="AD17" s="263"/>
    </row>
    <row r="18" spans="2:30" s="227" customFormat="1" ht="27" customHeight="1" x14ac:dyDescent="0.4">
      <c r="B18" s="364"/>
      <c r="C18" s="876" t="s">
        <v>373</v>
      </c>
      <c r="D18" s="877"/>
      <c r="E18" s="877"/>
      <c r="F18" s="878"/>
      <c r="H18" s="365" t="s">
        <v>17</v>
      </c>
      <c r="I18" s="879" t="s">
        <v>374</v>
      </c>
      <c r="J18" s="880"/>
      <c r="K18" s="880"/>
      <c r="L18" s="880"/>
      <c r="M18" s="880"/>
      <c r="N18" s="880"/>
      <c r="O18" s="880"/>
      <c r="P18" s="880"/>
      <c r="Q18" s="880"/>
      <c r="R18" s="880"/>
      <c r="S18" s="476"/>
      <c r="T18" s="477"/>
      <c r="U18" s="232" t="s">
        <v>375</v>
      </c>
      <c r="V18" s="229"/>
      <c r="W18" s="229"/>
      <c r="X18" s="229"/>
      <c r="Y18" s="229"/>
      <c r="AA18" s="253"/>
      <c r="AC18" s="263"/>
      <c r="AD18" s="263"/>
    </row>
    <row r="19" spans="2:30" s="227" customFormat="1" ht="27" customHeight="1" x14ac:dyDescent="0.4">
      <c r="B19" s="364"/>
      <c r="C19" s="876"/>
      <c r="D19" s="877"/>
      <c r="E19" s="877"/>
      <c r="F19" s="878"/>
      <c r="H19" s="365" t="s">
        <v>18</v>
      </c>
      <c r="I19" s="879" t="s">
        <v>376</v>
      </c>
      <c r="J19" s="880"/>
      <c r="K19" s="880"/>
      <c r="L19" s="880"/>
      <c r="M19" s="880"/>
      <c r="N19" s="880"/>
      <c r="O19" s="880"/>
      <c r="P19" s="880"/>
      <c r="Q19" s="880"/>
      <c r="R19" s="880"/>
      <c r="S19" s="476"/>
      <c r="T19" s="477"/>
      <c r="U19" s="232" t="s">
        <v>34</v>
      </c>
      <c r="V19" s="229"/>
      <c r="W19" s="229"/>
      <c r="X19" s="229"/>
      <c r="Y19" s="229"/>
      <c r="AA19" s="253"/>
      <c r="AC19" s="263"/>
      <c r="AD19" s="263"/>
    </row>
    <row r="20" spans="2:30" s="227" customFormat="1" ht="27" customHeight="1" x14ac:dyDescent="0.4">
      <c r="B20" s="364"/>
      <c r="C20" s="364"/>
      <c r="D20" s="240"/>
      <c r="E20" s="240"/>
      <c r="F20" s="241"/>
      <c r="H20" s="365" t="s">
        <v>19</v>
      </c>
      <c r="I20" s="879" t="s">
        <v>377</v>
      </c>
      <c r="J20" s="880"/>
      <c r="K20" s="880"/>
      <c r="L20" s="880"/>
      <c r="M20" s="880"/>
      <c r="N20" s="880"/>
      <c r="O20" s="880"/>
      <c r="P20" s="880"/>
      <c r="Q20" s="880"/>
      <c r="R20" s="880"/>
      <c r="S20" s="476"/>
      <c r="T20" s="477"/>
      <c r="U20" s="232" t="s">
        <v>34</v>
      </c>
      <c r="V20" s="229"/>
      <c r="W20" s="229"/>
      <c r="X20" s="229"/>
      <c r="Y20" s="229"/>
      <c r="AA20" s="366" t="s">
        <v>14</v>
      </c>
      <c r="AB20" s="318" t="s">
        <v>15</v>
      </c>
      <c r="AC20" s="367" t="s">
        <v>16</v>
      </c>
      <c r="AD20" s="263"/>
    </row>
    <row r="21" spans="2:30" s="227" customFormat="1" ht="27" customHeight="1" x14ac:dyDescent="0.4">
      <c r="B21" s="253"/>
      <c r="C21" s="253"/>
      <c r="F21" s="263"/>
      <c r="H21" s="365" t="s">
        <v>351</v>
      </c>
      <c r="I21" s="881" t="s">
        <v>378</v>
      </c>
      <c r="J21" s="882"/>
      <c r="K21" s="882"/>
      <c r="L21" s="882"/>
      <c r="M21" s="882"/>
      <c r="N21" s="882"/>
      <c r="O21" s="882"/>
      <c r="P21" s="882"/>
      <c r="Q21" s="882"/>
      <c r="R21" s="883"/>
      <c r="S21" s="476"/>
      <c r="T21" s="477"/>
      <c r="U21" s="232" t="s">
        <v>238</v>
      </c>
      <c r="V21" s="227" t="s">
        <v>371</v>
      </c>
      <c r="W21" s="884" t="s">
        <v>379</v>
      </c>
      <c r="X21" s="884"/>
      <c r="Y21" s="884"/>
      <c r="Z21" s="341"/>
      <c r="AA21" s="340" t="s">
        <v>10</v>
      </c>
      <c r="AB21" s="229" t="s">
        <v>15</v>
      </c>
      <c r="AC21" s="251" t="s">
        <v>10</v>
      </c>
      <c r="AD21" s="368"/>
    </row>
    <row r="22" spans="2:30" s="227" customFormat="1" x14ac:dyDescent="0.4">
      <c r="B22" s="253"/>
      <c r="C22" s="283"/>
      <c r="D22" s="314"/>
      <c r="E22" s="314"/>
      <c r="F22" s="291"/>
      <c r="G22" s="314"/>
      <c r="H22" s="314"/>
      <c r="I22" s="314"/>
      <c r="J22" s="314"/>
      <c r="K22" s="314"/>
      <c r="L22" s="314"/>
      <c r="M22" s="314"/>
      <c r="N22" s="314"/>
      <c r="O22" s="314"/>
      <c r="P22" s="314"/>
      <c r="Q22" s="314"/>
      <c r="R22" s="314"/>
      <c r="S22" s="314"/>
      <c r="T22" s="314"/>
      <c r="U22" s="314"/>
      <c r="V22" s="314"/>
      <c r="W22" s="314"/>
      <c r="X22" s="314"/>
      <c r="Y22" s="314"/>
      <c r="Z22" s="314"/>
      <c r="AA22" s="283"/>
      <c r="AB22" s="314"/>
      <c r="AC22" s="291"/>
      <c r="AD22" s="263"/>
    </row>
    <row r="23" spans="2:30" s="227" customFormat="1" x14ac:dyDescent="0.4">
      <c r="B23" s="283"/>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291"/>
    </row>
    <row r="24" spans="2:30" s="227" customFormat="1" ht="7.5" customHeight="1" x14ac:dyDescent="0.4">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row>
    <row r="25" spans="2:30" s="227" customFormat="1" ht="86.25" customHeight="1" x14ac:dyDescent="0.4">
      <c r="B25" s="887" t="s">
        <v>380</v>
      </c>
      <c r="C25" s="887"/>
      <c r="D25" s="888" t="s">
        <v>614</v>
      </c>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341"/>
    </row>
    <row r="26" spans="2:30" s="227" customFormat="1" ht="31.5" customHeight="1" x14ac:dyDescent="0.4">
      <c r="B26" s="885" t="s">
        <v>381</v>
      </c>
      <c r="C26" s="885"/>
      <c r="D26" s="889" t="s">
        <v>615</v>
      </c>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240"/>
    </row>
    <row r="27" spans="2:30" s="227" customFormat="1" ht="29.25" customHeight="1" x14ac:dyDescent="0.4">
      <c r="B27" s="885" t="s">
        <v>382</v>
      </c>
      <c r="C27" s="885"/>
      <c r="D27" s="885"/>
      <c r="E27" s="885"/>
      <c r="F27" s="885"/>
      <c r="G27" s="885"/>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row>
    <row r="28" spans="2:30" s="227" customFormat="1" x14ac:dyDescent="0.4">
      <c r="B28" s="885"/>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row>
    <row r="29" spans="2:30" s="369" customFormat="1" x14ac:dyDescent="0.15"/>
    <row r="30" spans="2:30" x14ac:dyDescent="0.15">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row>
    <row r="122" spans="3:7" x14ac:dyDescent="0.15">
      <c r="C122" s="334"/>
      <c r="D122" s="334"/>
      <c r="E122" s="334"/>
      <c r="F122" s="334"/>
      <c r="G122" s="334"/>
    </row>
    <row r="123" spans="3:7" x14ac:dyDescent="0.15">
      <c r="C123" s="335"/>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2"/>
  <dataValidations count="1">
    <dataValidation type="list" allowBlank="1" showInputMessage="1" showErrorMessage="1" sqref="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85" zoomScaleNormal="100" zoomScaleSheetLayoutView="85" workbookViewId="0">
      <selection sqref="A1:AG1"/>
    </sheetView>
  </sheetViews>
  <sheetFormatPr defaultColWidth="9" defaultRowHeight="19.5" x14ac:dyDescent="0.4"/>
  <cols>
    <col min="1" max="20" width="3.75" style="116" customWidth="1"/>
    <col min="21" max="21" width="3.75" style="117" customWidth="1"/>
    <col min="22" max="34" width="3.75" style="116" customWidth="1"/>
    <col min="35" max="35" width="41.75" style="116" bestFit="1" customWidth="1"/>
    <col min="36" max="36" width="13.25" style="116" customWidth="1"/>
    <col min="37" max="37" width="14.75" style="116" customWidth="1"/>
    <col min="38" max="16384" width="9" style="116"/>
  </cols>
  <sheetData>
    <row r="1" spans="1:37" ht="21" x14ac:dyDescent="0.4">
      <c r="A1" s="899" t="s">
        <v>529</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row>
    <row r="2" spans="1:37" ht="21.95" customHeight="1" x14ac:dyDescent="0.4">
      <c r="AI2" s="116" t="s">
        <v>432</v>
      </c>
      <c r="AJ2" s="118" t="str">
        <f>IF(G11="","",VLOOKUP(G11,AI3:AJ7,2,FALSE))</f>
        <v/>
      </c>
    </row>
    <row r="3" spans="1:37" ht="26.25" customHeight="1" x14ac:dyDescent="0.4">
      <c r="B3" s="900" t="s">
        <v>433</v>
      </c>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2"/>
      <c r="AI3" s="116" t="s">
        <v>434</v>
      </c>
      <c r="AJ3" s="119">
        <v>1</v>
      </c>
    </row>
    <row r="4" spans="1:37" ht="26.25" customHeight="1" x14ac:dyDescent="0.4">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5"/>
      <c r="AI4" s="116" t="s">
        <v>435</v>
      </c>
      <c r="AJ4" s="119">
        <v>2</v>
      </c>
    </row>
    <row r="5" spans="1:37" ht="26.25" customHeight="1" x14ac:dyDescent="0.4">
      <c r="B5" s="906"/>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5"/>
      <c r="AI5" s="116" t="s">
        <v>436</v>
      </c>
      <c r="AJ5" s="119">
        <v>3</v>
      </c>
    </row>
    <row r="6" spans="1:37" ht="26.25" customHeight="1" x14ac:dyDescent="0.4">
      <c r="B6" s="907"/>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9"/>
      <c r="AI6" s="116" t="s">
        <v>437</v>
      </c>
      <c r="AJ6" s="119">
        <v>4</v>
      </c>
    </row>
    <row r="7" spans="1:37" ht="21.95" customHeight="1" x14ac:dyDescent="0.4">
      <c r="AI7" s="116" t="s">
        <v>438</v>
      </c>
      <c r="AJ7" s="119">
        <v>5</v>
      </c>
    </row>
    <row r="8" spans="1:37" ht="21.95" customHeight="1" x14ac:dyDescent="0.4">
      <c r="B8" s="120" t="s">
        <v>439</v>
      </c>
      <c r="U8" s="116"/>
      <c r="AI8" s="121" t="s">
        <v>440</v>
      </c>
      <c r="AJ8" s="122" t="str">
        <f>IF(AND(COUNTIF(V11,"*")=1,OR(AJ2=1,AJ2=2,)),VLOOKUP(V11,AI9:AJ11,2,FALSE),"")</f>
        <v/>
      </c>
    </row>
    <row r="9" spans="1:37" ht="21.95" customHeight="1" x14ac:dyDescent="0.4">
      <c r="B9" s="910" t="s">
        <v>441</v>
      </c>
      <c r="C9" s="910"/>
      <c r="D9" s="910"/>
      <c r="E9" s="910"/>
      <c r="F9" s="910"/>
      <c r="G9" s="911"/>
      <c r="H9" s="911"/>
      <c r="I9" s="911"/>
      <c r="J9" s="911"/>
      <c r="K9" s="910" t="s">
        <v>442</v>
      </c>
      <c r="L9" s="910"/>
      <c r="M9" s="910"/>
      <c r="N9" s="910"/>
      <c r="O9" s="912"/>
      <c r="P9" s="912"/>
      <c r="Q9" s="912"/>
      <c r="R9" s="912"/>
      <c r="S9" s="912"/>
      <c r="T9" s="912"/>
      <c r="U9" s="912"/>
      <c r="V9" s="912"/>
      <c r="W9" s="912"/>
      <c r="X9" s="912"/>
      <c r="Y9" s="913"/>
      <c r="Z9" s="913"/>
      <c r="AA9" s="913"/>
      <c r="AB9" s="913"/>
      <c r="AI9" s="121" t="s">
        <v>443</v>
      </c>
      <c r="AJ9" s="119">
        <v>6</v>
      </c>
    </row>
    <row r="10" spans="1:37" ht="21.95" customHeight="1" x14ac:dyDescent="0.4">
      <c r="B10" s="890" t="s">
        <v>444</v>
      </c>
      <c r="C10" s="891"/>
      <c r="D10" s="891"/>
      <c r="E10" s="891"/>
      <c r="F10" s="892"/>
      <c r="G10" s="893"/>
      <c r="H10" s="894"/>
      <c r="I10" s="894"/>
      <c r="J10" s="895"/>
      <c r="K10" s="890" t="s">
        <v>445</v>
      </c>
      <c r="L10" s="891"/>
      <c r="M10" s="891"/>
      <c r="N10" s="892"/>
      <c r="O10" s="893"/>
      <c r="P10" s="894"/>
      <c r="Q10" s="894"/>
      <c r="R10" s="894"/>
      <c r="S10" s="894"/>
      <c r="T10" s="895"/>
      <c r="U10" s="896" t="s">
        <v>446</v>
      </c>
      <c r="V10" s="897"/>
      <c r="W10" s="897"/>
      <c r="X10" s="898"/>
      <c r="Y10" s="893"/>
      <c r="Z10" s="894"/>
      <c r="AA10" s="894"/>
      <c r="AB10" s="894"/>
      <c r="AC10" s="894"/>
      <c r="AD10" s="894"/>
      <c r="AE10" s="894"/>
      <c r="AF10" s="895"/>
      <c r="AI10" s="121" t="s">
        <v>447</v>
      </c>
      <c r="AJ10" s="119">
        <v>7</v>
      </c>
    </row>
    <row r="11" spans="1:37" ht="21.95" customHeight="1" x14ac:dyDescent="0.4">
      <c r="B11" s="910" t="s">
        <v>448</v>
      </c>
      <c r="C11" s="910"/>
      <c r="D11" s="910"/>
      <c r="E11" s="910"/>
      <c r="F11" s="910"/>
      <c r="G11" s="927"/>
      <c r="H11" s="928"/>
      <c r="I11" s="928"/>
      <c r="J11" s="928"/>
      <c r="K11" s="928"/>
      <c r="L11" s="928"/>
      <c r="M11" s="928"/>
      <c r="N11" s="928"/>
      <c r="O11" s="928"/>
      <c r="P11" s="928"/>
      <c r="Q11" s="929"/>
      <c r="R11" s="896" t="s">
        <v>449</v>
      </c>
      <c r="S11" s="897"/>
      <c r="T11" s="897"/>
      <c r="U11" s="898"/>
      <c r="V11" s="927"/>
      <c r="W11" s="928"/>
      <c r="X11" s="928"/>
      <c r="Y11" s="928"/>
      <c r="Z11" s="928"/>
      <c r="AA11" s="928"/>
      <c r="AB11" s="929"/>
      <c r="AI11" s="121" t="s">
        <v>450</v>
      </c>
      <c r="AJ11" s="119">
        <v>8</v>
      </c>
    </row>
    <row r="12" spans="1:37" ht="17.25" customHeight="1" x14ac:dyDescent="0.4">
      <c r="B12" s="930" t="s">
        <v>451</v>
      </c>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117"/>
      <c r="AJ12" s="119"/>
    </row>
    <row r="13" spans="1:37" ht="17.25" customHeight="1" x14ac:dyDescent="0.4">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117"/>
      <c r="AI13" s="121"/>
    </row>
    <row r="14" spans="1:37" ht="18" customHeight="1" x14ac:dyDescent="0.4">
      <c r="U14" s="116"/>
      <c r="AI14" s="121"/>
    </row>
    <row r="15" spans="1:37" ht="21.95" customHeight="1" x14ac:dyDescent="0.4">
      <c r="B15" s="120" t="s">
        <v>452</v>
      </c>
      <c r="U15" s="116"/>
      <c r="AI15" s="121" t="s">
        <v>453</v>
      </c>
    </row>
    <row r="16" spans="1:37" ht="21.95" customHeight="1" x14ac:dyDescent="0.4">
      <c r="B16" s="914" t="s">
        <v>454</v>
      </c>
      <c r="C16" s="915"/>
      <c r="D16" s="915"/>
      <c r="E16" s="915"/>
      <c r="F16" s="915"/>
      <c r="G16" s="915"/>
      <c r="H16" s="915"/>
      <c r="I16" s="915"/>
      <c r="J16" s="915"/>
      <c r="K16" s="916"/>
      <c r="L16" s="890" t="s">
        <v>455</v>
      </c>
      <c r="M16" s="891"/>
      <c r="N16" s="894"/>
      <c r="O16" s="894"/>
      <c r="P16" s="123" t="s">
        <v>456</v>
      </c>
      <c r="Q16" s="894"/>
      <c r="R16" s="894"/>
      <c r="S16" s="124" t="s">
        <v>457</v>
      </c>
      <c r="T16"/>
      <c r="U16"/>
      <c r="AD16"/>
      <c r="AE16"/>
      <c r="AI16" s="125" t="str">
        <f>L16&amp;N16&amp;P16&amp;Q16&amp;S16&amp;"１日"</f>
        <v>令和年月１日</v>
      </c>
      <c r="AJ16" s="126"/>
      <c r="AK16" s="126"/>
    </row>
    <row r="17" spans="2:37" ht="21.95" customHeight="1" x14ac:dyDescent="0.4">
      <c r="B17" s="914" t="s">
        <v>458</v>
      </c>
      <c r="C17" s="915"/>
      <c r="D17" s="915"/>
      <c r="E17" s="915"/>
      <c r="F17" s="915"/>
      <c r="G17" s="915"/>
      <c r="H17" s="915"/>
      <c r="I17" s="915"/>
      <c r="J17" s="915"/>
      <c r="K17" s="915"/>
      <c r="L17" s="915"/>
      <c r="M17" s="915"/>
      <c r="N17" s="915"/>
      <c r="O17" s="916"/>
      <c r="P17" s="917"/>
      <c r="Q17" s="918"/>
      <c r="R17" s="918"/>
      <c r="S17" s="127" t="s">
        <v>459</v>
      </c>
      <c r="AI17" s="121" t="s">
        <v>460</v>
      </c>
      <c r="AJ17" s="128" t="s">
        <v>461</v>
      </c>
    </row>
    <row r="18" spans="2:37" ht="21.95" customHeight="1" x14ac:dyDescent="0.4">
      <c r="B18" s="919" t="s">
        <v>462</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20"/>
      <c r="AA18" s="921"/>
      <c r="AB18" s="921"/>
      <c r="AC18" s="129" t="s">
        <v>459</v>
      </c>
      <c r="AI18" s="130" t="e">
        <f>(Z18-P17)/Z18</f>
        <v>#DIV/0!</v>
      </c>
      <c r="AJ18" s="131" t="e">
        <f>AI18</f>
        <v>#DIV/0!</v>
      </c>
    </row>
    <row r="19" spans="2:37" ht="21.95" customHeight="1" x14ac:dyDescent="0.2">
      <c r="B19" s="922" t="s">
        <v>463</v>
      </c>
      <c r="C19" s="923"/>
      <c r="D19" s="923"/>
      <c r="E19" s="923"/>
      <c r="F19" s="923"/>
      <c r="G19" s="923"/>
      <c r="H19" s="924" t="str">
        <f>IF(P17="","",IF(AND(H20="否",ROUND(AI18,4)&gt;=0.05),"可","否"))</f>
        <v/>
      </c>
      <c r="I19" s="925"/>
      <c r="J19" s="926"/>
      <c r="N19" s="132"/>
      <c r="O19" s="132"/>
      <c r="P19" s="132"/>
      <c r="Q19" s="132"/>
      <c r="R19" s="132"/>
      <c r="S19" s="132"/>
      <c r="T19" s="132"/>
      <c r="U19" s="132"/>
      <c r="V19" s="132"/>
      <c r="W19" s="132"/>
      <c r="X19" s="132"/>
      <c r="Y19" s="132"/>
      <c r="Z19" s="132"/>
      <c r="AA19" s="132"/>
      <c r="AB19" s="132"/>
      <c r="AC19" s="132"/>
      <c r="AD19" s="132"/>
      <c r="AE19" s="132"/>
      <c r="AF19" s="132"/>
      <c r="AI19" s="133" t="s">
        <v>464</v>
      </c>
      <c r="AJ19" s="134" t="s">
        <v>465</v>
      </c>
    </row>
    <row r="20" spans="2:37" ht="21.95" customHeight="1" x14ac:dyDescent="0.4">
      <c r="B20" s="914" t="s">
        <v>466</v>
      </c>
      <c r="C20" s="915"/>
      <c r="D20" s="915"/>
      <c r="E20" s="915"/>
      <c r="F20" s="915"/>
      <c r="G20" s="915"/>
      <c r="H20" s="931" t="str">
        <f>IF(N16="","",IF(AND(AI20="可",AJ20="可"),"可","否"))</f>
        <v/>
      </c>
      <c r="I20" s="932"/>
      <c r="J20" s="933"/>
      <c r="N20" s="132"/>
      <c r="O20" s="132"/>
      <c r="P20" s="132"/>
      <c r="Q20" s="132"/>
      <c r="R20" s="132"/>
      <c r="S20" s="132"/>
      <c r="T20" s="132"/>
      <c r="U20" s="132"/>
      <c r="V20" s="132"/>
      <c r="W20" s="132"/>
      <c r="X20" s="132"/>
      <c r="Y20" s="132"/>
      <c r="Z20" s="132"/>
      <c r="AE20" s="132"/>
      <c r="AF20" s="132"/>
      <c r="AI20" s="133" t="str">
        <f>IF(P17="","",IF(OR(AND(AJ8=7,P17&lt;=750),(AND(AJ8=8,P17&lt;=900))),"可","否"))</f>
        <v/>
      </c>
      <c r="AJ20" s="135" t="str">
        <f>IF(AND(N16=3,OR(Q16=2,Q16=3)),"否","可")</f>
        <v>可</v>
      </c>
      <c r="AK20"/>
    </row>
    <row r="21" spans="2:37" ht="20.25" customHeight="1" x14ac:dyDescent="0.4">
      <c r="B21" s="934" t="s">
        <v>467</v>
      </c>
      <c r="C21" s="935"/>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row>
    <row r="22" spans="2:37" ht="20.25" customHeight="1" x14ac:dyDescent="0.4">
      <c r="B22" s="934"/>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row>
    <row r="23" spans="2:37" ht="20.25" customHeight="1" x14ac:dyDescent="0.4">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row>
    <row r="24" spans="2:37" ht="20.25" customHeight="1" x14ac:dyDescent="0.4">
      <c r="B24" s="934"/>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row>
    <row r="25" spans="2:37" ht="20.25" customHeight="1" x14ac:dyDescent="0.4">
      <c r="B25" s="934"/>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row>
    <row r="26" spans="2:37" ht="20.25" customHeight="1" x14ac:dyDescent="0.4">
      <c r="B26" s="934"/>
      <c r="C26" s="935"/>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row>
    <row r="27" spans="2:37" ht="20.25" customHeight="1" x14ac:dyDescent="0.4">
      <c r="B27" s="934"/>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row>
    <row r="28" spans="2:37" ht="20.25" customHeight="1" x14ac:dyDescent="0.4">
      <c r="B28" s="935"/>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row>
    <row r="29" spans="2:37" ht="18" customHeight="1" x14ac:dyDescent="0.4">
      <c r="N29" s="117"/>
      <c r="O29" s="117"/>
      <c r="P29" s="117"/>
      <c r="Q29" s="117"/>
      <c r="R29" s="117"/>
      <c r="S29" s="117"/>
      <c r="U29" s="116"/>
    </row>
    <row r="30" spans="2:37" ht="21.95" customHeight="1" x14ac:dyDescent="0.4">
      <c r="B30" s="936" t="s">
        <v>468</v>
      </c>
      <c r="C30" s="937"/>
      <c r="D30" s="937"/>
      <c r="E30" s="937"/>
      <c r="F30" s="937"/>
      <c r="G30" s="937"/>
      <c r="H30" s="937"/>
      <c r="I30" s="938"/>
      <c r="K30" s="136" t="s">
        <v>469</v>
      </c>
      <c r="N30" s="117"/>
      <c r="O30" s="117"/>
      <c r="P30" s="117"/>
      <c r="Q30" s="117"/>
      <c r="R30" s="117"/>
      <c r="S30" s="117"/>
      <c r="U30" s="116"/>
    </row>
    <row r="31" spans="2:37" ht="21.95" customHeight="1" x14ac:dyDescent="0.4">
      <c r="B31" s="120" t="s">
        <v>470</v>
      </c>
    </row>
    <row r="32" spans="2:37" ht="21.95" customHeight="1" x14ac:dyDescent="0.4">
      <c r="B32" s="910"/>
      <c r="C32" s="910"/>
      <c r="D32" s="910"/>
      <c r="E32" s="910"/>
      <c r="F32" s="910"/>
      <c r="G32" s="910"/>
      <c r="H32" s="910"/>
      <c r="I32" s="910"/>
      <c r="J32" s="910"/>
      <c r="K32" s="910"/>
      <c r="L32" s="910" t="s">
        <v>471</v>
      </c>
      <c r="M32" s="910"/>
      <c r="N32" s="910"/>
      <c r="O32" s="910"/>
      <c r="P32" s="910"/>
      <c r="Q32" s="939" t="s">
        <v>472</v>
      </c>
      <c r="R32" s="939"/>
      <c r="S32" s="939"/>
      <c r="T32" s="939"/>
      <c r="U32" s="910" t="s">
        <v>473</v>
      </c>
      <c r="V32" s="910"/>
      <c r="W32" s="910"/>
      <c r="X32" s="910"/>
      <c r="Y32" s="940"/>
      <c r="Z32" s="941"/>
      <c r="AA32" s="942" t="s">
        <v>474</v>
      </c>
      <c r="AB32" s="910"/>
      <c r="AC32" s="910"/>
      <c r="AD32" s="910"/>
      <c r="AH32"/>
      <c r="AI32"/>
      <c r="AJ32"/>
      <c r="AK32"/>
    </row>
    <row r="33" spans="2:37" ht="21.95" customHeight="1" x14ac:dyDescent="0.4">
      <c r="B33" s="910"/>
      <c r="C33" s="910"/>
      <c r="D33" s="910"/>
      <c r="E33" s="910"/>
      <c r="F33" s="910"/>
      <c r="G33" s="910"/>
      <c r="H33" s="910"/>
      <c r="I33" s="910"/>
      <c r="J33" s="910"/>
      <c r="K33" s="910"/>
      <c r="L33" s="910"/>
      <c r="M33" s="910"/>
      <c r="N33" s="910"/>
      <c r="O33" s="910"/>
      <c r="P33" s="910"/>
      <c r="Q33" s="939"/>
      <c r="R33" s="939"/>
      <c r="S33" s="939"/>
      <c r="T33" s="939"/>
      <c r="U33" s="910"/>
      <c r="V33" s="910"/>
      <c r="W33" s="910"/>
      <c r="X33" s="910"/>
      <c r="Y33" s="940"/>
      <c r="Z33" s="941"/>
      <c r="AA33" s="910"/>
      <c r="AB33" s="910"/>
      <c r="AC33" s="910"/>
      <c r="AD33" s="910"/>
      <c r="AH33"/>
      <c r="AI33"/>
      <c r="AJ33"/>
      <c r="AK33"/>
    </row>
    <row r="34" spans="2:37" ht="21.95" customHeight="1" x14ac:dyDescent="0.4">
      <c r="B34" s="914" t="s">
        <v>454</v>
      </c>
      <c r="C34" s="915"/>
      <c r="D34" s="915"/>
      <c r="E34" s="915"/>
      <c r="F34" s="915"/>
      <c r="G34" s="915"/>
      <c r="H34" s="915"/>
      <c r="I34" s="915"/>
      <c r="J34" s="915"/>
      <c r="K34" s="916"/>
      <c r="L34" s="943" t="str">
        <f>IF(N16="","",EOMONTH(AI16,0))</f>
        <v/>
      </c>
      <c r="M34" s="943"/>
      <c r="N34" s="943"/>
      <c r="O34" s="943"/>
      <c r="P34" s="943"/>
      <c r="Q34" s="951" t="str">
        <f>IF($P$17=0,"",$P$17)</f>
        <v/>
      </c>
      <c r="R34" s="952"/>
      <c r="S34" s="952"/>
      <c r="T34" s="952"/>
      <c r="U34" s="946" t="str">
        <f>IF(Q34="","",ROUND(($Z$18-Q34)/$Z$18,4))</f>
        <v/>
      </c>
      <c r="V34" s="947"/>
      <c r="W34" s="947"/>
      <c r="X34" s="947"/>
      <c r="Y34" s="940"/>
      <c r="Z34" s="941"/>
      <c r="AA34" s="948"/>
      <c r="AB34" s="949"/>
      <c r="AC34" s="949"/>
      <c r="AD34" s="950"/>
      <c r="AH34"/>
      <c r="AI34"/>
      <c r="AJ34"/>
      <c r="AK34"/>
    </row>
    <row r="35" spans="2:37" ht="21.95" customHeight="1" x14ac:dyDescent="0.4">
      <c r="B35" s="914" t="s">
        <v>475</v>
      </c>
      <c r="C35" s="915"/>
      <c r="D35" s="915"/>
      <c r="E35" s="915"/>
      <c r="F35" s="915"/>
      <c r="G35" s="915"/>
      <c r="H35" s="915"/>
      <c r="I35" s="915"/>
      <c r="J35" s="915"/>
      <c r="K35" s="916"/>
      <c r="L35" s="943" t="str">
        <f t="shared" ref="L35:L41" si="0">IF($N$16="","",EOMONTH(L34,1))</f>
        <v/>
      </c>
      <c r="M35" s="943"/>
      <c r="N35" s="943"/>
      <c r="O35" s="943"/>
      <c r="P35" s="943"/>
      <c r="Q35" s="944"/>
      <c r="R35" s="945"/>
      <c r="S35" s="945"/>
      <c r="T35" s="945"/>
      <c r="U35" s="946" t="str">
        <f t="shared" ref="U35:U39" si="1">IF(Q35="","",ROUND(($Z$18-Q35)/$Z$18,4))</f>
        <v/>
      </c>
      <c r="V35" s="947"/>
      <c r="W35" s="947"/>
      <c r="X35" s="947"/>
      <c r="Y35" s="940"/>
      <c r="Z35" s="941"/>
      <c r="AA35" s="948"/>
      <c r="AB35" s="949"/>
      <c r="AC35" s="949"/>
      <c r="AD35" s="950"/>
      <c r="AH35"/>
      <c r="AI35"/>
      <c r="AJ35"/>
      <c r="AK35"/>
    </row>
    <row r="36" spans="2:37" ht="21.95" customHeight="1" x14ac:dyDescent="0.4">
      <c r="B36" s="914" t="s">
        <v>476</v>
      </c>
      <c r="C36" s="915"/>
      <c r="D36" s="915"/>
      <c r="E36" s="915"/>
      <c r="F36" s="915"/>
      <c r="G36" s="915"/>
      <c r="H36" s="915"/>
      <c r="I36" s="915"/>
      <c r="J36" s="915"/>
      <c r="K36" s="916"/>
      <c r="L36" s="943" t="str">
        <f t="shared" si="0"/>
        <v/>
      </c>
      <c r="M36" s="943"/>
      <c r="N36" s="943"/>
      <c r="O36" s="943"/>
      <c r="P36" s="943"/>
      <c r="Q36" s="944"/>
      <c r="R36" s="945"/>
      <c r="S36" s="945"/>
      <c r="T36" s="945"/>
      <c r="U36" s="946" t="str">
        <f t="shared" si="1"/>
        <v/>
      </c>
      <c r="V36" s="947"/>
      <c r="W36" s="947"/>
      <c r="X36" s="947"/>
      <c r="Y36" s="940"/>
      <c r="Z36" s="941"/>
      <c r="AA36" s="953" t="str">
        <f>IF(U34="","",IF(AND($H$19="可",U34&gt;=0.05),"可","否"))</f>
        <v/>
      </c>
      <c r="AB36" s="953"/>
      <c r="AC36" s="953"/>
      <c r="AD36" s="953"/>
      <c r="AH36"/>
      <c r="AI36"/>
      <c r="AJ36"/>
      <c r="AK36"/>
    </row>
    <row r="37" spans="2:37" ht="21.95" customHeight="1" x14ac:dyDescent="0.4">
      <c r="B37" s="914" t="s">
        <v>477</v>
      </c>
      <c r="C37" s="915"/>
      <c r="D37" s="915"/>
      <c r="E37" s="915"/>
      <c r="F37" s="915"/>
      <c r="G37" s="915"/>
      <c r="H37" s="915"/>
      <c r="I37" s="915"/>
      <c r="J37" s="915"/>
      <c r="K37" s="916"/>
      <c r="L37" s="943" t="str">
        <f t="shared" si="0"/>
        <v/>
      </c>
      <c r="M37" s="943"/>
      <c r="N37" s="943"/>
      <c r="O37" s="943"/>
      <c r="P37" s="943"/>
      <c r="Q37" s="944"/>
      <c r="R37" s="945"/>
      <c r="S37" s="945"/>
      <c r="T37" s="945"/>
      <c r="U37" s="946" t="str">
        <f t="shared" si="1"/>
        <v/>
      </c>
      <c r="V37" s="947"/>
      <c r="W37" s="947"/>
      <c r="X37" s="947"/>
      <c r="Y37" s="940"/>
      <c r="Z37" s="941"/>
      <c r="AA37" s="953" t="str">
        <f t="shared" ref="AA37:AA41" si="2">IF(U35="","",IF(AND($H$19="可",U35&gt;=0.05),"可","否"))</f>
        <v/>
      </c>
      <c r="AB37" s="953"/>
      <c r="AC37" s="953"/>
      <c r="AD37" s="953"/>
      <c r="AH37"/>
      <c r="AI37"/>
      <c r="AJ37"/>
      <c r="AK37"/>
    </row>
    <row r="38" spans="2:37" ht="21.95" customHeight="1" x14ac:dyDescent="0.4">
      <c r="B38" s="914" t="s">
        <v>478</v>
      </c>
      <c r="C38" s="915"/>
      <c r="D38" s="915"/>
      <c r="E38" s="915"/>
      <c r="F38" s="915"/>
      <c r="G38" s="915"/>
      <c r="H38" s="915"/>
      <c r="I38" s="915"/>
      <c r="J38" s="915"/>
      <c r="K38" s="916"/>
      <c r="L38" s="943" t="str">
        <f t="shared" si="0"/>
        <v/>
      </c>
      <c r="M38" s="943"/>
      <c r="N38" s="943"/>
      <c r="O38" s="943"/>
      <c r="P38" s="943"/>
      <c r="Q38" s="944"/>
      <c r="R38" s="945"/>
      <c r="S38" s="945"/>
      <c r="T38" s="945"/>
      <c r="U38" s="946" t="str">
        <f t="shared" si="1"/>
        <v/>
      </c>
      <c r="V38" s="947"/>
      <c r="W38" s="947"/>
      <c r="X38" s="947"/>
      <c r="Y38" s="955" t="s">
        <v>479</v>
      </c>
      <c r="Z38" s="941"/>
      <c r="AA38" s="953" t="str">
        <f t="shared" si="2"/>
        <v/>
      </c>
      <c r="AB38" s="953"/>
      <c r="AC38" s="953"/>
      <c r="AD38" s="953"/>
      <c r="AH38"/>
      <c r="AI38"/>
      <c r="AJ38"/>
      <c r="AK38"/>
    </row>
    <row r="39" spans="2:37" ht="21.95" customHeight="1" x14ac:dyDescent="0.4">
      <c r="B39" s="914" t="s">
        <v>480</v>
      </c>
      <c r="C39" s="915"/>
      <c r="D39" s="915"/>
      <c r="E39" s="915"/>
      <c r="F39" s="915"/>
      <c r="G39" s="915"/>
      <c r="H39" s="915"/>
      <c r="I39" s="915"/>
      <c r="J39" s="915"/>
      <c r="K39" s="916"/>
      <c r="L39" s="943" t="str">
        <f t="shared" si="0"/>
        <v/>
      </c>
      <c r="M39" s="943"/>
      <c r="N39" s="943"/>
      <c r="O39" s="943"/>
      <c r="P39" s="943"/>
      <c r="Q39" s="944"/>
      <c r="R39" s="945"/>
      <c r="S39" s="945"/>
      <c r="T39" s="945"/>
      <c r="U39" s="946" t="str">
        <f t="shared" si="1"/>
        <v/>
      </c>
      <c r="V39" s="947"/>
      <c r="W39" s="947"/>
      <c r="X39" s="947"/>
      <c r="Y39" s="940"/>
      <c r="Z39" s="941"/>
      <c r="AA39" s="954" t="str">
        <f>IF(U37="","",IF(AND($H$19="可",U37&gt;=0.05),"可","否"))</f>
        <v/>
      </c>
      <c r="AB39" s="954"/>
      <c r="AC39" s="954"/>
      <c r="AD39" s="954"/>
      <c r="AH39"/>
      <c r="AI39"/>
      <c r="AJ39"/>
      <c r="AK39"/>
    </row>
    <row r="40" spans="2:37" ht="21.95" customHeight="1" x14ac:dyDescent="0.4">
      <c r="B40" s="914"/>
      <c r="C40" s="915"/>
      <c r="D40" s="915"/>
      <c r="E40" s="915"/>
      <c r="F40" s="915"/>
      <c r="G40" s="915"/>
      <c r="H40" s="915"/>
      <c r="I40" s="915"/>
      <c r="J40" s="915"/>
      <c r="K40" s="916"/>
      <c r="L40" s="943" t="str">
        <f t="shared" si="0"/>
        <v/>
      </c>
      <c r="M40" s="943"/>
      <c r="N40" s="943"/>
      <c r="O40" s="943"/>
      <c r="P40" s="943"/>
      <c r="Q40" s="948"/>
      <c r="R40" s="949"/>
      <c r="S40" s="949"/>
      <c r="T40" s="950"/>
      <c r="U40" s="948"/>
      <c r="V40" s="949"/>
      <c r="W40" s="949"/>
      <c r="X40" s="950"/>
      <c r="Y40" s="940"/>
      <c r="Z40" s="941"/>
      <c r="AA40" s="953" t="str">
        <f t="shared" si="2"/>
        <v/>
      </c>
      <c r="AB40" s="953"/>
      <c r="AC40" s="953"/>
      <c r="AD40" s="953"/>
      <c r="AH40"/>
      <c r="AI40"/>
      <c r="AJ40"/>
      <c r="AK40"/>
    </row>
    <row r="41" spans="2:37" ht="21.95" customHeight="1" x14ac:dyDescent="0.4">
      <c r="B41" s="914" t="s">
        <v>481</v>
      </c>
      <c r="C41" s="915"/>
      <c r="D41" s="915"/>
      <c r="E41" s="915"/>
      <c r="F41" s="915"/>
      <c r="G41" s="915"/>
      <c r="H41" s="915"/>
      <c r="I41" s="915"/>
      <c r="J41" s="915"/>
      <c r="K41" s="916"/>
      <c r="L41" s="943" t="str">
        <f t="shared" si="0"/>
        <v/>
      </c>
      <c r="M41" s="943"/>
      <c r="N41" s="943"/>
      <c r="O41" s="943"/>
      <c r="P41" s="943"/>
      <c r="Q41" s="965"/>
      <c r="R41" s="965"/>
      <c r="S41" s="965"/>
      <c r="T41" s="965"/>
      <c r="U41" s="965"/>
      <c r="V41" s="965"/>
      <c r="W41" s="965"/>
      <c r="X41" s="965"/>
      <c r="Y41" s="940"/>
      <c r="Z41" s="941"/>
      <c r="AA41" s="953" t="str">
        <f t="shared" si="2"/>
        <v/>
      </c>
      <c r="AB41" s="953"/>
      <c r="AC41" s="953"/>
      <c r="AD41" s="953"/>
      <c r="AH41"/>
      <c r="AI41"/>
      <c r="AJ41"/>
      <c r="AK41"/>
    </row>
    <row r="42" spans="2:37" ht="19.5" customHeight="1" x14ac:dyDescent="0.4">
      <c r="B42" s="966" t="s">
        <v>482</v>
      </c>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row>
    <row r="43" spans="2:37" ht="19.5" customHeight="1" x14ac:dyDescent="0.4">
      <c r="B43" s="966"/>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row>
    <row r="44" spans="2:37" ht="19.5" customHeight="1" x14ac:dyDescent="0.4">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row>
    <row r="45" spans="2:37" ht="20.25" customHeight="1" x14ac:dyDescent="0.4">
      <c r="U45" s="116"/>
    </row>
    <row r="46" spans="2:37" ht="21.95" customHeight="1" x14ac:dyDescent="0.4">
      <c r="B46" s="936" t="s">
        <v>483</v>
      </c>
      <c r="C46" s="937"/>
      <c r="D46" s="937"/>
      <c r="E46" s="937"/>
      <c r="F46" s="937"/>
      <c r="G46" s="937"/>
      <c r="H46" s="937"/>
      <c r="I46" s="937"/>
      <c r="J46" s="937"/>
      <c r="K46" s="937"/>
      <c r="L46" s="937"/>
      <c r="M46" s="937"/>
      <c r="N46" s="937"/>
      <c r="O46" s="937"/>
      <c r="P46" s="937"/>
      <c r="Q46" s="937"/>
      <c r="R46" s="937"/>
      <c r="S46" s="937"/>
      <c r="T46" s="937"/>
      <c r="U46" s="937"/>
      <c r="V46" s="937"/>
      <c r="W46" s="938"/>
      <c r="Y46" s="136" t="s">
        <v>484</v>
      </c>
    </row>
    <row r="47" spans="2:37" ht="21.95" customHeight="1" x14ac:dyDescent="0.4">
      <c r="B47" s="120" t="s">
        <v>485</v>
      </c>
    </row>
    <row r="48" spans="2:37" ht="21.95" customHeight="1" x14ac:dyDescent="0.4">
      <c r="B48" s="956" t="s">
        <v>486</v>
      </c>
      <c r="C48" s="956"/>
      <c r="D48" s="956"/>
      <c r="E48" s="956"/>
      <c r="F48" s="956"/>
      <c r="G48" s="956"/>
      <c r="H48" s="956"/>
      <c r="I48" s="956"/>
      <c r="J48" s="956"/>
      <c r="K48" s="958" t="s">
        <v>487</v>
      </c>
      <c r="L48" s="959"/>
      <c r="M48" s="959"/>
      <c r="N48" s="959"/>
      <c r="O48" s="959"/>
      <c r="P48" s="959"/>
      <c r="Q48" s="959"/>
      <c r="R48" s="959"/>
      <c r="S48" s="959"/>
      <c r="T48" s="959"/>
      <c r="U48" s="959"/>
      <c r="V48" s="959"/>
      <c r="W48" s="959"/>
      <c r="X48" s="959"/>
      <c r="Y48" s="959"/>
      <c r="Z48" s="959"/>
      <c r="AA48" s="959"/>
      <c r="AB48" s="959"/>
      <c r="AC48" s="959"/>
      <c r="AD48" s="959"/>
      <c r="AE48" s="959"/>
      <c r="AF48" s="960"/>
    </row>
    <row r="49" spans="2:32" ht="21.95" customHeight="1" x14ac:dyDescent="0.4">
      <c r="B49" s="957"/>
      <c r="C49" s="957"/>
      <c r="D49" s="957"/>
      <c r="E49" s="957"/>
      <c r="F49" s="957"/>
      <c r="G49" s="957"/>
      <c r="H49" s="957"/>
      <c r="I49" s="957"/>
      <c r="J49" s="957"/>
      <c r="K49" s="961"/>
      <c r="L49" s="962"/>
      <c r="M49" s="962"/>
      <c r="N49" s="962"/>
      <c r="O49" s="962"/>
      <c r="P49" s="962"/>
      <c r="Q49" s="962"/>
      <c r="R49" s="962"/>
      <c r="S49" s="962"/>
      <c r="T49" s="962"/>
      <c r="U49" s="962"/>
      <c r="V49" s="962"/>
      <c r="W49" s="962"/>
      <c r="X49" s="962"/>
      <c r="Y49" s="962"/>
      <c r="Z49" s="962"/>
      <c r="AA49" s="962"/>
      <c r="AB49" s="962"/>
      <c r="AC49" s="962"/>
      <c r="AD49" s="962"/>
      <c r="AE49" s="962"/>
      <c r="AF49" s="963"/>
    </row>
    <row r="50" spans="2:32" ht="36" customHeight="1" x14ac:dyDescent="0.4">
      <c r="B50" s="964" t="s">
        <v>488</v>
      </c>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row>
    <row r="51" spans="2:32" ht="21.95" customHeight="1" x14ac:dyDescent="0.4"/>
    <row r="52" spans="2:32" ht="21.95" customHeight="1" x14ac:dyDescent="0.4">
      <c r="B52" s="936" t="s">
        <v>489</v>
      </c>
      <c r="C52" s="937"/>
      <c r="D52" s="937"/>
      <c r="E52" s="937"/>
      <c r="F52" s="937"/>
      <c r="G52" s="937"/>
      <c r="H52" s="937"/>
      <c r="I52" s="938"/>
      <c r="K52" s="136" t="s">
        <v>490</v>
      </c>
    </row>
    <row r="53" spans="2:32" ht="21.95" customHeight="1" x14ac:dyDescent="0.4">
      <c r="B53" s="120" t="s">
        <v>491</v>
      </c>
    </row>
    <row r="54" spans="2:32" ht="21.95" customHeight="1" x14ac:dyDescent="0.4">
      <c r="B54" s="910"/>
      <c r="C54" s="910"/>
      <c r="D54" s="910"/>
      <c r="E54" s="910"/>
      <c r="F54" s="910"/>
      <c r="G54" s="910"/>
      <c r="H54" s="910"/>
      <c r="I54" s="910"/>
      <c r="J54" s="910"/>
      <c r="K54" s="910"/>
      <c r="L54" s="910" t="s">
        <v>471</v>
      </c>
      <c r="M54" s="910"/>
      <c r="N54" s="910"/>
      <c r="O54" s="910"/>
      <c r="P54" s="910"/>
      <c r="Q54" s="939" t="s">
        <v>472</v>
      </c>
      <c r="R54" s="939"/>
      <c r="S54" s="939"/>
      <c r="T54" s="939"/>
      <c r="U54" s="940"/>
      <c r="V54" s="941"/>
      <c r="W54" s="942" t="s">
        <v>492</v>
      </c>
      <c r="X54" s="910"/>
      <c r="Y54" s="910"/>
      <c r="Z54" s="910"/>
    </row>
    <row r="55" spans="2:32" ht="21.95" customHeight="1" x14ac:dyDescent="0.4">
      <c r="B55" s="910"/>
      <c r="C55" s="910"/>
      <c r="D55" s="910"/>
      <c r="E55" s="910"/>
      <c r="F55" s="910"/>
      <c r="G55" s="910"/>
      <c r="H55" s="910"/>
      <c r="I55" s="910"/>
      <c r="J55" s="910"/>
      <c r="K55" s="910"/>
      <c r="L55" s="910"/>
      <c r="M55" s="910"/>
      <c r="N55" s="910"/>
      <c r="O55" s="910"/>
      <c r="P55" s="910"/>
      <c r="Q55" s="939"/>
      <c r="R55" s="939"/>
      <c r="S55" s="939"/>
      <c r="T55" s="939"/>
      <c r="U55" s="940"/>
      <c r="V55" s="941"/>
      <c r="W55" s="910"/>
      <c r="X55" s="910"/>
      <c r="Y55" s="910"/>
      <c r="Z55" s="910"/>
    </row>
    <row r="56" spans="2:32" ht="21.95" customHeight="1" x14ac:dyDescent="0.4">
      <c r="B56" s="914" t="s">
        <v>454</v>
      </c>
      <c r="C56" s="915"/>
      <c r="D56" s="915"/>
      <c r="E56" s="915"/>
      <c r="F56" s="915"/>
      <c r="G56" s="915"/>
      <c r="H56" s="915"/>
      <c r="I56" s="915"/>
      <c r="J56" s="915"/>
      <c r="K56" s="916"/>
      <c r="L56" s="943" t="str">
        <f>IF(N16="","",EOMONTH(AI16,0))</f>
        <v/>
      </c>
      <c r="M56" s="943"/>
      <c r="N56" s="943"/>
      <c r="O56" s="943"/>
      <c r="P56" s="943"/>
      <c r="Q56" s="951" t="str">
        <f>IF($P$17=0,"",$P$17)</f>
        <v/>
      </c>
      <c r="R56" s="952"/>
      <c r="S56" s="952"/>
      <c r="T56" s="952"/>
      <c r="U56" s="940"/>
      <c r="V56" s="941"/>
      <c r="W56" s="948"/>
      <c r="X56" s="949"/>
      <c r="Y56" s="949"/>
      <c r="Z56" s="950"/>
    </row>
    <row r="57" spans="2:32" ht="21.95" customHeight="1" x14ac:dyDescent="0.4">
      <c r="B57" s="914" t="s">
        <v>493</v>
      </c>
      <c r="C57" s="915"/>
      <c r="D57" s="915"/>
      <c r="E57" s="915"/>
      <c r="F57" s="915"/>
      <c r="G57" s="915"/>
      <c r="H57" s="915"/>
      <c r="I57" s="915"/>
      <c r="J57" s="915"/>
      <c r="K57" s="916"/>
      <c r="L57" s="943" t="str">
        <f t="shared" ref="L57:L74" si="3">IF($N$16="","",EOMONTH(L56,1))</f>
        <v/>
      </c>
      <c r="M57" s="943"/>
      <c r="N57" s="943"/>
      <c r="O57" s="943"/>
      <c r="P57" s="943"/>
      <c r="Q57" s="944"/>
      <c r="R57" s="945"/>
      <c r="S57" s="945"/>
      <c r="T57" s="945"/>
      <c r="U57" s="940"/>
      <c r="V57" s="941"/>
      <c r="W57" s="948"/>
      <c r="X57" s="949"/>
      <c r="Y57" s="949"/>
      <c r="Z57" s="950"/>
    </row>
    <row r="58" spans="2:32" ht="21.95" customHeight="1" x14ac:dyDescent="0.4">
      <c r="B58" s="914" t="s">
        <v>494</v>
      </c>
      <c r="C58" s="915"/>
      <c r="D58" s="915"/>
      <c r="E58" s="915"/>
      <c r="F58" s="915"/>
      <c r="G58" s="915"/>
      <c r="H58" s="915"/>
      <c r="I58" s="915"/>
      <c r="J58" s="915"/>
      <c r="K58" s="916"/>
      <c r="L58" s="943" t="str">
        <f t="shared" si="3"/>
        <v/>
      </c>
      <c r="M58" s="943"/>
      <c r="N58" s="943"/>
      <c r="O58" s="943"/>
      <c r="P58" s="943"/>
      <c r="Q58" s="944"/>
      <c r="R58" s="945"/>
      <c r="S58" s="945"/>
      <c r="T58" s="945"/>
      <c r="U58" s="940"/>
      <c r="V58" s="941"/>
      <c r="W58" s="953" t="str">
        <f>IF(Q56="","",IF(OR(AND($AJ$8=7,Q56&lt;=750,$H$20="可"),(AND($AJ$8=8,Q56&lt;=900,$H$20="可"))),"可","否"))</f>
        <v/>
      </c>
      <c r="X58" s="953"/>
      <c r="Y58" s="953"/>
      <c r="Z58" s="953"/>
    </row>
    <row r="59" spans="2:32" ht="21.95" customHeight="1" x14ac:dyDescent="0.4">
      <c r="B59" s="914"/>
      <c r="C59" s="915"/>
      <c r="D59" s="915"/>
      <c r="E59" s="915"/>
      <c r="F59" s="915"/>
      <c r="G59" s="915"/>
      <c r="H59" s="915"/>
      <c r="I59" s="915"/>
      <c r="J59" s="915"/>
      <c r="K59" s="916"/>
      <c r="L59" s="943" t="str">
        <f t="shared" si="3"/>
        <v/>
      </c>
      <c r="M59" s="943"/>
      <c r="N59" s="943"/>
      <c r="O59" s="943"/>
      <c r="P59" s="943"/>
      <c r="Q59" s="944"/>
      <c r="R59" s="945"/>
      <c r="S59" s="945"/>
      <c r="T59" s="945"/>
      <c r="U59" s="940"/>
      <c r="V59" s="941"/>
      <c r="W59" s="953" t="str">
        <f t="shared" ref="W59:W74" si="4">IF(Q57="","",IF(OR(AND($AJ$8=7,Q57&lt;=750,$H$20="可"),(AND($AJ$8=8,Q57&lt;=900,$H$20="可"))),"可","否"))</f>
        <v/>
      </c>
      <c r="X59" s="953"/>
      <c r="Y59" s="953"/>
      <c r="Z59" s="953"/>
    </row>
    <row r="60" spans="2:32" ht="21.95" customHeight="1" x14ac:dyDescent="0.4">
      <c r="B60" s="914"/>
      <c r="C60" s="915"/>
      <c r="D60" s="915"/>
      <c r="E60" s="915"/>
      <c r="F60" s="915"/>
      <c r="G60" s="915"/>
      <c r="H60" s="915"/>
      <c r="I60" s="915"/>
      <c r="J60" s="915"/>
      <c r="K60" s="916"/>
      <c r="L60" s="943" t="str">
        <f t="shared" si="3"/>
        <v/>
      </c>
      <c r="M60" s="943"/>
      <c r="N60" s="943"/>
      <c r="O60" s="943"/>
      <c r="P60" s="943"/>
      <c r="Q60" s="944"/>
      <c r="R60" s="945"/>
      <c r="S60" s="945"/>
      <c r="T60" s="945"/>
      <c r="U60" s="940"/>
      <c r="V60" s="941"/>
      <c r="W60" s="953" t="str">
        <f t="shared" si="4"/>
        <v/>
      </c>
      <c r="X60" s="953"/>
      <c r="Y60" s="953"/>
      <c r="Z60" s="953"/>
    </row>
    <row r="61" spans="2:32" ht="21.95" customHeight="1" x14ac:dyDescent="0.4">
      <c r="B61" s="914"/>
      <c r="C61" s="915"/>
      <c r="D61" s="915"/>
      <c r="E61" s="915"/>
      <c r="F61" s="915"/>
      <c r="G61" s="915"/>
      <c r="H61" s="915"/>
      <c r="I61" s="915"/>
      <c r="J61" s="915"/>
      <c r="K61" s="916"/>
      <c r="L61" s="943" t="str">
        <f t="shared" si="3"/>
        <v/>
      </c>
      <c r="M61" s="943"/>
      <c r="N61" s="943"/>
      <c r="O61" s="943"/>
      <c r="P61" s="943"/>
      <c r="Q61" s="944"/>
      <c r="R61" s="945"/>
      <c r="S61" s="945"/>
      <c r="T61" s="945"/>
      <c r="U61" s="940"/>
      <c r="V61" s="941"/>
      <c r="W61" s="953" t="str">
        <f t="shared" si="4"/>
        <v/>
      </c>
      <c r="X61" s="953"/>
      <c r="Y61" s="953"/>
      <c r="Z61" s="953"/>
    </row>
    <row r="62" spans="2:32" ht="21.95" customHeight="1" x14ac:dyDescent="0.4">
      <c r="B62" s="914"/>
      <c r="C62" s="915"/>
      <c r="D62" s="915"/>
      <c r="E62" s="915"/>
      <c r="F62" s="915"/>
      <c r="G62" s="915"/>
      <c r="H62" s="915"/>
      <c r="I62" s="915"/>
      <c r="J62" s="915"/>
      <c r="K62" s="916"/>
      <c r="L62" s="943" t="str">
        <f t="shared" si="3"/>
        <v/>
      </c>
      <c r="M62" s="943"/>
      <c r="N62" s="943"/>
      <c r="O62" s="943"/>
      <c r="P62" s="943"/>
      <c r="Q62" s="944"/>
      <c r="R62" s="945"/>
      <c r="S62" s="945"/>
      <c r="T62" s="945"/>
      <c r="U62" s="940"/>
      <c r="V62" s="941"/>
      <c r="W62" s="953" t="str">
        <f t="shared" si="4"/>
        <v/>
      </c>
      <c r="X62" s="953"/>
      <c r="Y62" s="953"/>
      <c r="Z62" s="953"/>
    </row>
    <row r="63" spans="2:32" ht="21.95" customHeight="1" x14ac:dyDescent="0.4">
      <c r="B63" s="914"/>
      <c r="C63" s="915"/>
      <c r="D63" s="915"/>
      <c r="E63" s="915"/>
      <c r="F63" s="915"/>
      <c r="G63" s="915"/>
      <c r="H63" s="915"/>
      <c r="I63" s="915"/>
      <c r="J63" s="915"/>
      <c r="K63" s="916"/>
      <c r="L63" s="943" t="str">
        <f t="shared" si="3"/>
        <v/>
      </c>
      <c r="M63" s="943"/>
      <c r="N63" s="943"/>
      <c r="O63" s="943"/>
      <c r="P63" s="943"/>
      <c r="Q63" s="944"/>
      <c r="R63" s="945"/>
      <c r="S63" s="945"/>
      <c r="T63" s="945"/>
      <c r="U63" s="955" t="s">
        <v>479</v>
      </c>
      <c r="V63" s="968"/>
      <c r="W63" s="953" t="str">
        <f t="shared" si="4"/>
        <v/>
      </c>
      <c r="X63" s="953"/>
      <c r="Y63" s="953"/>
      <c r="Z63" s="953"/>
    </row>
    <row r="64" spans="2:32" ht="21.95" customHeight="1" x14ac:dyDescent="0.4">
      <c r="B64" s="914"/>
      <c r="C64" s="915"/>
      <c r="D64" s="915"/>
      <c r="E64" s="915"/>
      <c r="F64" s="915"/>
      <c r="G64" s="915"/>
      <c r="H64" s="915"/>
      <c r="I64" s="915"/>
      <c r="J64" s="915"/>
      <c r="K64" s="916"/>
      <c r="L64" s="943" t="str">
        <f t="shared" si="3"/>
        <v/>
      </c>
      <c r="M64" s="943"/>
      <c r="N64" s="943"/>
      <c r="O64" s="943"/>
      <c r="P64" s="943"/>
      <c r="Q64" s="944"/>
      <c r="R64" s="945"/>
      <c r="S64" s="945"/>
      <c r="T64" s="945"/>
      <c r="U64" s="955"/>
      <c r="V64" s="968"/>
      <c r="W64" s="953" t="str">
        <f t="shared" si="4"/>
        <v/>
      </c>
      <c r="X64" s="953"/>
      <c r="Y64" s="953"/>
      <c r="Z64" s="953"/>
    </row>
    <row r="65" spans="2:32" ht="21.95" customHeight="1" x14ac:dyDescent="0.4">
      <c r="B65" s="914"/>
      <c r="C65" s="915"/>
      <c r="D65" s="915"/>
      <c r="E65" s="915"/>
      <c r="F65" s="915"/>
      <c r="G65" s="915"/>
      <c r="H65" s="915"/>
      <c r="I65" s="915"/>
      <c r="J65" s="915"/>
      <c r="K65" s="916"/>
      <c r="L65" s="943" t="str">
        <f t="shared" si="3"/>
        <v/>
      </c>
      <c r="M65" s="943"/>
      <c r="N65" s="943"/>
      <c r="O65" s="943"/>
      <c r="P65" s="943"/>
      <c r="Q65" s="944"/>
      <c r="R65" s="945"/>
      <c r="S65" s="945"/>
      <c r="T65" s="945"/>
      <c r="U65" s="955"/>
      <c r="V65" s="968"/>
      <c r="W65" s="953" t="str">
        <f t="shared" si="4"/>
        <v/>
      </c>
      <c r="X65" s="953"/>
      <c r="Y65" s="953"/>
      <c r="Z65" s="953"/>
    </row>
    <row r="66" spans="2:32" ht="21.95" customHeight="1" x14ac:dyDescent="0.4">
      <c r="B66" s="914"/>
      <c r="C66" s="915"/>
      <c r="D66" s="915"/>
      <c r="E66" s="915"/>
      <c r="F66" s="915"/>
      <c r="G66" s="915"/>
      <c r="H66" s="915"/>
      <c r="I66" s="915"/>
      <c r="J66" s="915"/>
      <c r="K66" s="916"/>
      <c r="L66" s="943" t="str">
        <f t="shared" si="3"/>
        <v/>
      </c>
      <c r="M66" s="943"/>
      <c r="N66" s="943"/>
      <c r="O66" s="943"/>
      <c r="P66" s="943"/>
      <c r="Q66" s="944"/>
      <c r="R66" s="945"/>
      <c r="S66" s="945"/>
      <c r="T66" s="945"/>
      <c r="U66" s="955"/>
      <c r="V66" s="968"/>
      <c r="W66" s="953" t="str">
        <f t="shared" si="4"/>
        <v/>
      </c>
      <c r="X66" s="953"/>
      <c r="Y66" s="953"/>
      <c r="Z66" s="953"/>
    </row>
    <row r="67" spans="2:32" ht="21.95" customHeight="1" x14ac:dyDescent="0.4">
      <c r="B67" s="914"/>
      <c r="C67" s="915"/>
      <c r="D67" s="915"/>
      <c r="E67" s="915"/>
      <c r="F67" s="915"/>
      <c r="G67" s="915"/>
      <c r="H67" s="915"/>
      <c r="I67" s="915"/>
      <c r="J67" s="915"/>
      <c r="K67" s="916"/>
      <c r="L67" s="943" t="str">
        <f t="shared" si="3"/>
        <v/>
      </c>
      <c r="M67" s="943"/>
      <c r="N67" s="943"/>
      <c r="O67" s="943"/>
      <c r="P67" s="943"/>
      <c r="Q67" s="944"/>
      <c r="R67" s="945"/>
      <c r="S67" s="945"/>
      <c r="T67" s="945"/>
      <c r="U67" s="940"/>
      <c r="V67" s="941"/>
      <c r="W67" s="953" t="str">
        <f t="shared" si="4"/>
        <v/>
      </c>
      <c r="X67" s="953"/>
      <c r="Y67" s="953"/>
      <c r="Z67" s="953"/>
    </row>
    <row r="68" spans="2:32" ht="21.95" customHeight="1" x14ac:dyDescent="0.4">
      <c r="B68" s="914"/>
      <c r="C68" s="915"/>
      <c r="D68" s="915"/>
      <c r="E68" s="915"/>
      <c r="F68" s="915"/>
      <c r="G68" s="915"/>
      <c r="H68" s="915"/>
      <c r="I68" s="915"/>
      <c r="J68" s="915"/>
      <c r="K68" s="916"/>
      <c r="L68" s="943" t="str">
        <f t="shared" si="3"/>
        <v/>
      </c>
      <c r="M68" s="943"/>
      <c r="N68" s="943"/>
      <c r="O68" s="943"/>
      <c r="P68" s="943"/>
      <c r="Q68" s="944"/>
      <c r="R68" s="945"/>
      <c r="S68" s="945"/>
      <c r="T68" s="945"/>
      <c r="U68" s="940"/>
      <c r="V68" s="941"/>
      <c r="W68" s="953" t="str">
        <f t="shared" si="4"/>
        <v/>
      </c>
      <c r="X68" s="953"/>
      <c r="Y68" s="953"/>
      <c r="Z68" s="953"/>
    </row>
    <row r="69" spans="2:32" ht="21.95" customHeight="1" x14ac:dyDescent="0.4">
      <c r="B69" s="914"/>
      <c r="C69" s="915"/>
      <c r="D69" s="915"/>
      <c r="E69" s="915"/>
      <c r="F69" s="915"/>
      <c r="G69" s="915"/>
      <c r="H69" s="915"/>
      <c r="I69" s="915"/>
      <c r="J69" s="915"/>
      <c r="K69" s="916"/>
      <c r="L69" s="943" t="str">
        <f t="shared" si="3"/>
        <v/>
      </c>
      <c r="M69" s="943"/>
      <c r="N69" s="943"/>
      <c r="O69" s="943"/>
      <c r="P69" s="943"/>
      <c r="Q69" s="944"/>
      <c r="R69" s="945"/>
      <c r="S69" s="945"/>
      <c r="T69" s="945"/>
      <c r="U69" s="940"/>
      <c r="V69" s="941"/>
      <c r="W69" s="953" t="str">
        <f t="shared" si="4"/>
        <v/>
      </c>
      <c r="X69" s="953"/>
      <c r="Y69" s="953"/>
      <c r="Z69" s="953"/>
    </row>
    <row r="70" spans="2:32" ht="21.95" customHeight="1" x14ac:dyDescent="0.4">
      <c r="B70" s="914"/>
      <c r="C70" s="915"/>
      <c r="D70" s="915"/>
      <c r="E70" s="915"/>
      <c r="F70" s="915"/>
      <c r="G70" s="915"/>
      <c r="H70" s="915"/>
      <c r="I70" s="915"/>
      <c r="J70" s="915"/>
      <c r="K70" s="916"/>
      <c r="L70" s="943" t="str">
        <f t="shared" si="3"/>
        <v/>
      </c>
      <c r="M70" s="943"/>
      <c r="N70" s="943"/>
      <c r="O70" s="943"/>
      <c r="P70" s="943"/>
      <c r="Q70" s="911"/>
      <c r="R70" s="911"/>
      <c r="S70" s="911"/>
      <c r="T70" s="911"/>
      <c r="W70" s="953" t="str">
        <f t="shared" si="4"/>
        <v/>
      </c>
      <c r="X70" s="953"/>
      <c r="Y70" s="953"/>
      <c r="Z70" s="953"/>
    </row>
    <row r="71" spans="2:32" ht="21.95" customHeight="1" x14ac:dyDescent="0.4">
      <c r="B71" s="914"/>
      <c r="C71" s="915"/>
      <c r="D71" s="915"/>
      <c r="E71" s="915"/>
      <c r="F71" s="915"/>
      <c r="G71" s="915"/>
      <c r="H71" s="915"/>
      <c r="I71" s="915"/>
      <c r="J71" s="915"/>
      <c r="K71" s="916"/>
      <c r="L71" s="943" t="str">
        <f t="shared" si="3"/>
        <v/>
      </c>
      <c r="M71" s="943"/>
      <c r="N71" s="943"/>
      <c r="O71" s="943"/>
      <c r="P71" s="943"/>
      <c r="Q71" s="911"/>
      <c r="R71" s="911"/>
      <c r="S71" s="911"/>
      <c r="T71" s="911"/>
      <c r="W71" s="953" t="str">
        <f t="shared" si="4"/>
        <v/>
      </c>
      <c r="X71" s="953"/>
      <c r="Y71" s="953"/>
      <c r="Z71" s="953"/>
    </row>
    <row r="72" spans="2:32" ht="21.95" customHeight="1" x14ac:dyDescent="0.4">
      <c r="B72" s="914"/>
      <c r="C72" s="915"/>
      <c r="D72" s="915"/>
      <c r="E72" s="915"/>
      <c r="F72" s="915"/>
      <c r="G72" s="915"/>
      <c r="H72" s="915"/>
      <c r="I72" s="915"/>
      <c r="J72" s="915"/>
      <c r="K72" s="916"/>
      <c r="L72" s="943" t="str">
        <f t="shared" si="3"/>
        <v/>
      </c>
      <c r="M72" s="943"/>
      <c r="N72" s="943"/>
      <c r="O72" s="943"/>
      <c r="P72" s="943"/>
      <c r="Q72" s="911"/>
      <c r="R72" s="911"/>
      <c r="S72" s="911"/>
      <c r="T72" s="911"/>
      <c r="W72" s="953" t="str">
        <f t="shared" si="4"/>
        <v/>
      </c>
      <c r="X72" s="953"/>
      <c r="Y72" s="953"/>
      <c r="Z72" s="953"/>
    </row>
    <row r="73" spans="2:32" ht="21.95" customHeight="1" x14ac:dyDescent="0.4">
      <c r="B73" s="914"/>
      <c r="C73" s="915"/>
      <c r="D73" s="915"/>
      <c r="E73" s="915"/>
      <c r="F73" s="915"/>
      <c r="G73" s="915"/>
      <c r="H73" s="915"/>
      <c r="I73" s="915"/>
      <c r="J73" s="915"/>
      <c r="K73" s="916"/>
      <c r="L73" s="943" t="str">
        <f t="shared" si="3"/>
        <v/>
      </c>
      <c r="M73" s="943"/>
      <c r="N73" s="943"/>
      <c r="O73" s="943"/>
      <c r="P73" s="943"/>
      <c r="Q73" s="911"/>
      <c r="R73" s="911"/>
      <c r="S73" s="911"/>
      <c r="T73" s="911"/>
      <c r="W73" s="953" t="str">
        <f t="shared" si="4"/>
        <v/>
      </c>
      <c r="X73" s="953"/>
      <c r="Y73" s="953"/>
      <c r="Z73" s="953"/>
    </row>
    <row r="74" spans="2:32" ht="21.95" customHeight="1" x14ac:dyDescent="0.4">
      <c r="B74" s="914"/>
      <c r="C74" s="915"/>
      <c r="D74" s="915"/>
      <c r="E74" s="915"/>
      <c r="F74" s="915"/>
      <c r="G74" s="915"/>
      <c r="H74" s="915"/>
      <c r="I74" s="915"/>
      <c r="J74" s="915"/>
      <c r="K74" s="916"/>
      <c r="L74" s="943" t="str">
        <f t="shared" si="3"/>
        <v/>
      </c>
      <c r="M74" s="943"/>
      <c r="N74" s="943"/>
      <c r="O74" s="943"/>
      <c r="P74" s="943"/>
      <c r="Q74" s="911"/>
      <c r="R74" s="911"/>
      <c r="S74" s="911"/>
      <c r="T74" s="911"/>
      <c r="W74" s="953" t="str">
        <f t="shared" si="4"/>
        <v/>
      </c>
      <c r="X74" s="953"/>
      <c r="Y74" s="953"/>
      <c r="Z74" s="953"/>
    </row>
    <row r="75" spans="2:32" ht="21.95" customHeight="1" x14ac:dyDescent="0.4">
      <c r="B75" s="934" t="s">
        <v>495</v>
      </c>
      <c r="C75" s="935"/>
      <c r="D75" s="935"/>
      <c r="E75" s="935"/>
      <c r="F75" s="935"/>
      <c r="G75" s="935"/>
      <c r="H75" s="935"/>
      <c r="I75" s="935"/>
      <c r="J75" s="935"/>
      <c r="K75" s="935"/>
      <c r="L75" s="935"/>
      <c r="M75" s="935"/>
      <c r="N75" s="935"/>
      <c r="O75" s="935"/>
      <c r="P75" s="935"/>
      <c r="Q75" s="935"/>
      <c r="R75" s="935"/>
      <c r="S75" s="935"/>
      <c r="T75" s="935"/>
      <c r="U75" s="935"/>
      <c r="V75" s="935"/>
      <c r="W75" s="935"/>
      <c r="X75" s="935"/>
      <c r="Y75" s="935"/>
      <c r="Z75" s="935"/>
      <c r="AA75" s="935"/>
      <c r="AB75" s="935"/>
      <c r="AC75" s="935"/>
      <c r="AD75" s="935"/>
      <c r="AE75" s="935"/>
      <c r="AF75" s="935"/>
    </row>
    <row r="76" spans="2:32" ht="21.95" customHeight="1" x14ac:dyDescent="0.4">
      <c r="B76" s="934"/>
      <c r="C76" s="935"/>
      <c r="D76" s="935"/>
      <c r="E76" s="935"/>
      <c r="F76" s="935"/>
      <c r="G76" s="935"/>
      <c r="H76" s="935"/>
      <c r="I76" s="935"/>
      <c r="J76" s="935"/>
      <c r="K76" s="935"/>
      <c r="L76" s="935"/>
      <c r="M76" s="935"/>
      <c r="N76" s="935"/>
      <c r="O76" s="935"/>
      <c r="P76" s="935"/>
      <c r="Q76" s="935"/>
      <c r="R76" s="935"/>
      <c r="S76" s="935"/>
      <c r="T76" s="935"/>
      <c r="U76" s="935"/>
      <c r="V76" s="935"/>
      <c r="W76" s="935"/>
      <c r="X76" s="935"/>
      <c r="Y76" s="935"/>
      <c r="Z76" s="935"/>
      <c r="AA76" s="935"/>
      <c r="AB76" s="935"/>
      <c r="AC76" s="935"/>
      <c r="AD76" s="935"/>
      <c r="AE76" s="935"/>
      <c r="AF76" s="935"/>
    </row>
    <row r="77" spans="2:32" ht="21.95" customHeight="1" x14ac:dyDescent="0.4">
      <c r="B77" s="934"/>
      <c r="C77" s="935"/>
      <c r="D77" s="935"/>
      <c r="E77" s="935"/>
      <c r="F77" s="935"/>
      <c r="G77" s="935"/>
      <c r="H77" s="935"/>
      <c r="I77" s="935"/>
      <c r="J77" s="935"/>
      <c r="K77" s="935"/>
      <c r="L77" s="935"/>
      <c r="M77" s="935"/>
      <c r="N77" s="935"/>
      <c r="O77" s="935"/>
      <c r="P77" s="935"/>
      <c r="Q77" s="935"/>
      <c r="R77" s="935"/>
      <c r="S77" s="935"/>
      <c r="T77" s="935"/>
      <c r="U77" s="935"/>
      <c r="V77" s="935"/>
      <c r="W77" s="935"/>
      <c r="X77" s="935"/>
      <c r="Y77" s="935"/>
      <c r="Z77" s="935"/>
      <c r="AA77" s="935"/>
      <c r="AB77" s="935"/>
      <c r="AC77" s="935"/>
      <c r="AD77" s="935"/>
      <c r="AE77" s="935"/>
      <c r="AF77" s="935"/>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ColWidth="9" defaultRowHeight="13.5" x14ac:dyDescent="0.4"/>
  <cols>
    <col min="1" max="1" width="5" style="204" customWidth="1"/>
    <col min="2" max="18" width="9" style="204"/>
    <col min="19" max="19" width="10.75" style="204" customWidth="1"/>
    <col min="20" max="21" width="5" style="206" customWidth="1"/>
    <col min="22" max="16384" width="9" style="204"/>
  </cols>
  <sheetData>
    <row r="1" spans="1:23" ht="14.25" x14ac:dyDescent="0.4">
      <c r="A1" s="203" t="s">
        <v>530</v>
      </c>
      <c r="B1" s="137"/>
      <c r="C1" s="137"/>
      <c r="D1" s="138"/>
      <c r="E1" s="137"/>
      <c r="F1" s="137"/>
      <c r="G1" s="137"/>
      <c r="H1" s="139"/>
      <c r="I1" s="139"/>
      <c r="J1" s="139"/>
      <c r="K1" s="139"/>
      <c r="L1" s="139"/>
      <c r="M1" s="139"/>
      <c r="N1" s="139"/>
      <c r="O1" s="139"/>
      <c r="P1" s="139"/>
      <c r="Q1" s="139"/>
      <c r="R1" s="139"/>
      <c r="S1" s="139"/>
      <c r="T1" s="139"/>
      <c r="U1" s="139"/>
    </row>
    <row r="2" spans="1:23" ht="27.75" customHeight="1" x14ac:dyDescent="0.2">
      <c r="A2" s="1014" t="s">
        <v>531</v>
      </c>
      <c r="B2" s="1014"/>
      <c r="C2" s="1014"/>
      <c r="D2" s="1014"/>
      <c r="E2" s="1014"/>
      <c r="F2" s="1014"/>
      <c r="G2" s="1014"/>
      <c r="H2" s="1014"/>
      <c r="I2" s="1014"/>
      <c r="J2" s="1014"/>
      <c r="K2" s="1014"/>
      <c r="L2" s="1014"/>
      <c r="M2" s="1014"/>
      <c r="N2" s="1014"/>
      <c r="O2" s="1014"/>
      <c r="P2" s="1014"/>
      <c r="Q2" s="1014"/>
      <c r="R2" s="1014"/>
      <c r="S2" s="1014"/>
      <c r="T2" s="1014"/>
      <c r="U2" s="140"/>
    </row>
    <row r="3" spans="1:23" ht="5.25" customHeight="1" x14ac:dyDescent="0.4">
      <c r="A3" s="203"/>
      <c r="B3" s="141"/>
      <c r="C3" s="141"/>
      <c r="D3" s="141"/>
      <c r="E3" s="141"/>
      <c r="F3" s="141"/>
      <c r="G3" s="141"/>
      <c r="H3" s="141"/>
      <c r="I3" s="141"/>
      <c r="J3" s="141"/>
      <c r="K3" s="141"/>
      <c r="L3" s="141"/>
      <c r="M3" s="141"/>
      <c r="N3" s="141"/>
      <c r="O3" s="141"/>
      <c r="P3" s="141"/>
      <c r="Q3" s="141"/>
      <c r="R3" s="141"/>
      <c r="S3" s="139"/>
      <c r="T3" s="141"/>
      <c r="U3" s="141"/>
    </row>
    <row r="4" spans="1:23" ht="78" customHeight="1" x14ac:dyDescent="0.4">
      <c r="A4" s="203"/>
      <c r="B4" s="1015" t="s">
        <v>532</v>
      </c>
      <c r="C4" s="1015"/>
      <c r="D4" s="1015"/>
      <c r="E4" s="1015"/>
      <c r="F4" s="1015"/>
      <c r="G4" s="1015"/>
      <c r="H4" s="1015"/>
      <c r="I4" s="1015"/>
      <c r="J4" s="1015"/>
      <c r="K4" s="1015"/>
      <c r="L4" s="1015"/>
      <c r="M4" s="1015"/>
      <c r="N4" s="1015"/>
      <c r="O4" s="1015"/>
      <c r="P4" s="1015"/>
      <c r="Q4" s="1015"/>
      <c r="R4" s="1015"/>
      <c r="S4" s="1015"/>
      <c r="T4" s="205"/>
      <c r="U4" s="205"/>
    </row>
    <row r="5" spans="1:23" ht="14.25" x14ac:dyDescent="0.15">
      <c r="A5" s="203"/>
      <c r="B5" s="206"/>
      <c r="C5" s="206"/>
      <c r="D5" s="206"/>
      <c r="E5" s="206"/>
      <c r="F5" s="206"/>
      <c r="G5" s="206"/>
      <c r="H5" s="206"/>
      <c r="I5" s="206"/>
      <c r="J5" s="206"/>
      <c r="K5" s="139"/>
      <c r="L5" s="142"/>
      <c r="M5" s="142"/>
      <c r="N5" s="142"/>
      <c r="O5" s="206"/>
      <c r="P5" s="206"/>
      <c r="Q5" s="143"/>
      <c r="R5" s="143"/>
      <c r="S5" s="143"/>
      <c r="W5" s="204" t="s">
        <v>533</v>
      </c>
    </row>
    <row r="6" spans="1:23" ht="18.75" customHeight="1" x14ac:dyDescent="0.4">
      <c r="A6" s="203"/>
      <c r="B6" s="144" t="s">
        <v>534</v>
      </c>
      <c r="C6" s="145"/>
      <c r="D6" s="145"/>
      <c r="E6" s="145"/>
      <c r="F6" s="145"/>
      <c r="G6" s="145"/>
      <c r="H6" s="145"/>
      <c r="I6" s="145"/>
      <c r="J6" s="145"/>
      <c r="K6" s="145"/>
      <c r="L6" s="145"/>
      <c r="M6"/>
      <c r="N6"/>
      <c r="O6"/>
      <c r="P6"/>
      <c r="Q6"/>
      <c r="R6"/>
      <c r="T6" s="146"/>
      <c r="U6" s="146"/>
    </row>
    <row r="7" spans="1:23" x14ac:dyDescent="0.15">
      <c r="A7" s="207"/>
      <c r="B7" s="147"/>
      <c r="C7" s="148"/>
      <c r="D7" s="149"/>
      <c r="E7" s="150"/>
      <c r="F7" s="1016" t="s">
        <v>496</v>
      </c>
      <c r="G7" s="151"/>
      <c r="H7" s="152"/>
      <c r="I7" s="152"/>
      <c r="J7" s="153" t="s">
        <v>455</v>
      </c>
      <c r="K7" s="154"/>
      <c r="L7" s="152" t="s">
        <v>456</v>
      </c>
      <c r="M7" s="152"/>
      <c r="N7" s="152"/>
      <c r="O7" s="155"/>
      <c r="P7" s="1018">
        <f>K7+1</f>
        <v>1</v>
      </c>
      <c r="Q7" s="1019"/>
      <c r="R7" s="1020"/>
      <c r="S7" s="1021" t="s">
        <v>535</v>
      </c>
      <c r="T7" s="146"/>
      <c r="U7" s="146"/>
    </row>
    <row r="8" spans="1:23" x14ac:dyDescent="0.15">
      <c r="A8" s="207"/>
      <c r="B8" s="156"/>
      <c r="C8" s="157"/>
      <c r="D8" s="158"/>
      <c r="E8" s="159"/>
      <c r="F8" s="1017"/>
      <c r="G8" s="202" t="s">
        <v>497</v>
      </c>
      <c r="H8" s="160" t="s">
        <v>498</v>
      </c>
      <c r="I8" s="202" t="s">
        <v>499</v>
      </c>
      <c r="J8" s="160" t="s">
        <v>500</v>
      </c>
      <c r="K8" s="160" t="s">
        <v>501</v>
      </c>
      <c r="L8" s="161" t="s">
        <v>502</v>
      </c>
      <c r="M8" s="202" t="s">
        <v>503</v>
      </c>
      <c r="N8" s="160" t="s">
        <v>78</v>
      </c>
      <c r="O8" s="160" t="s">
        <v>79</v>
      </c>
      <c r="P8" s="202" t="s">
        <v>504</v>
      </c>
      <c r="Q8" s="160" t="s">
        <v>505</v>
      </c>
      <c r="R8" s="160" t="s">
        <v>506</v>
      </c>
      <c r="S8" s="1022"/>
      <c r="T8" s="146"/>
      <c r="U8" s="146"/>
    </row>
    <row r="9" spans="1:23" ht="29.25" customHeight="1" x14ac:dyDescent="0.15">
      <c r="A9" s="207"/>
      <c r="B9" s="999" t="s">
        <v>536</v>
      </c>
      <c r="C9" s="1023" t="s">
        <v>537</v>
      </c>
      <c r="D9" s="1024"/>
      <c r="E9" s="1025"/>
      <c r="F9" s="162">
        <v>0.25</v>
      </c>
      <c r="G9" s="174"/>
      <c r="H9" s="174"/>
      <c r="I9" s="174"/>
      <c r="J9" s="174"/>
      <c r="K9" s="174"/>
      <c r="L9" s="174"/>
      <c r="M9" s="174"/>
      <c r="N9" s="174"/>
      <c r="O9" s="174"/>
      <c r="P9" s="174"/>
      <c r="Q9" s="174"/>
      <c r="R9" s="174"/>
      <c r="S9" s="163"/>
      <c r="T9" s="142"/>
      <c r="U9" s="142"/>
    </row>
    <row r="10" spans="1:23" ht="29.25" customHeight="1" x14ac:dyDescent="0.15">
      <c r="A10" s="207"/>
      <c r="B10" s="1000"/>
      <c r="C10" s="1026" t="s">
        <v>538</v>
      </c>
      <c r="D10" s="1027"/>
      <c r="E10" s="1028"/>
      <c r="F10" s="164">
        <v>0.5</v>
      </c>
      <c r="G10" s="166"/>
      <c r="H10" s="166"/>
      <c r="I10" s="166"/>
      <c r="J10" s="166"/>
      <c r="K10" s="166"/>
      <c r="L10" s="166"/>
      <c r="M10" s="166"/>
      <c r="N10" s="166"/>
      <c r="O10" s="166"/>
      <c r="P10" s="166"/>
      <c r="Q10" s="166"/>
      <c r="R10" s="166"/>
      <c r="S10" s="163"/>
      <c r="T10" s="142"/>
      <c r="U10" s="142"/>
    </row>
    <row r="11" spans="1:23" ht="29.25" customHeight="1" x14ac:dyDescent="0.15">
      <c r="A11" s="207"/>
      <c r="B11" s="1001"/>
      <c r="C11" s="1026" t="s">
        <v>539</v>
      </c>
      <c r="D11" s="1027"/>
      <c r="E11" s="1028"/>
      <c r="F11" s="164">
        <v>0.75</v>
      </c>
      <c r="G11" s="166"/>
      <c r="H11" s="166"/>
      <c r="I11" s="166"/>
      <c r="J11" s="166"/>
      <c r="K11" s="166"/>
      <c r="L11" s="166"/>
      <c r="M11" s="166"/>
      <c r="N11" s="166"/>
      <c r="O11" s="166"/>
      <c r="P11" s="166"/>
      <c r="Q11" s="166"/>
      <c r="R11" s="166"/>
      <c r="S11" s="163"/>
      <c r="T11" s="142"/>
      <c r="U11" s="142"/>
    </row>
    <row r="12" spans="1:23" ht="29.25" customHeight="1" x14ac:dyDescent="0.15">
      <c r="A12" s="207"/>
      <c r="B12" s="1002"/>
      <c r="C12" s="1029" t="s">
        <v>540</v>
      </c>
      <c r="D12" s="1030"/>
      <c r="E12" s="1031"/>
      <c r="F12" s="167">
        <v>1</v>
      </c>
      <c r="G12" s="208"/>
      <c r="H12" s="208"/>
      <c r="I12" s="208"/>
      <c r="J12" s="208"/>
      <c r="K12" s="208"/>
      <c r="L12" s="208"/>
      <c r="M12" s="208"/>
      <c r="N12" s="208"/>
      <c r="O12" s="208"/>
      <c r="P12" s="208"/>
      <c r="Q12" s="208"/>
      <c r="R12" s="208"/>
      <c r="S12" s="163"/>
      <c r="T12" s="142"/>
      <c r="U12" s="142"/>
    </row>
    <row r="13" spans="1:23" ht="29.25" customHeight="1" x14ac:dyDescent="0.15">
      <c r="A13" s="207"/>
      <c r="B13" s="999" t="s">
        <v>541</v>
      </c>
      <c r="C13" s="1003" t="s">
        <v>507</v>
      </c>
      <c r="D13" s="1006" t="s">
        <v>542</v>
      </c>
      <c r="E13" s="1007"/>
      <c r="F13" s="170">
        <v>0.25</v>
      </c>
      <c r="G13" s="171"/>
      <c r="H13" s="172"/>
      <c r="I13" s="171"/>
      <c r="J13" s="172"/>
      <c r="K13" s="172"/>
      <c r="L13" s="173"/>
      <c r="M13" s="171"/>
      <c r="N13" s="172"/>
      <c r="O13" s="174"/>
      <c r="P13" s="171"/>
      <c r="Q13" s="172"/>
      <c r="R13" s="172"/>
      <c r="S13" s="163"/>
      <c r="T13" s="142"/>
      <c r="U13" s="142"/>
    </row>
    <row r="14" spans="1:23" ht="29.25" customHeight="1" x14ac:dyDescent="0.15">
      <c r="A14" s="207"/>
      <c r="B14" s="1000"/>
      <c r="C14" s="1004"/>
      <c r="D14" s="1008" t="s">
        <v>543</v>
      </c>
      <c r="E14" s="1009"/>
      <c r="F14" s="175">
        <v>0.5</v>
      </c>
      <c r="G14" s="176"/>
      <c r="H14" s="166"/>
      <c r="I14" s="176"/>
      <c r="J14" s="166"/>
      <c r="K14" s="166"/>
      <c r="L14" s="165"/>
      <c r="M14" s="176"/>
      <c r="N14" s="166"/>
      <c r="O14" s="166"/>
      <c r="P14" s="176"/>
      <c r="Q14" s="166"/>
      <c r="R14" s="166"/>
      <c r="S14" s="163"/>
      <c r="T14" s="142"/>
      <c r="U14" s="142"/>
    </row>
    <row r="15" spans="1:23" ht="29.25" customHeight="1" x14ac:dyDescent="0.15">
      <c r="A15" s="207"/>
      <c r="B15" s="1001"/>
      <c r="C15" s="1004"/>
      <c r="D15" s="1008" t="s">
        <v>544</v>
      </c>
      <c r="E15" s="1009"/>
      <c r="F15" s="175">
        <v>0.75</v>
      </c>
      <c r="G15" s="176"/>
      <c r="H15" s="166"/>
      <c r="I15" s="176"/>
      <c r="J15" s="166"/>
      <c r="K15" s="166"/>
      <c r="L15" s="165"/>
      <c r="M15" s="176"/>
      <c r="N15" s="166"/>
      <c r="O15" s="166"/>
      <c r="P15" s="176"/>
      <c r="Q15" s="166"/>
      <c r="R15" s="166"/>
      <c r="S15" s="163"/>
      <c r="T15" s="142"/>
      <c r="U15" s="142"/>
    </row>
    <row r="16" spans="1:23" ht="29.25" customHeight="1" x14ac:dyDescent="0.15">
      <c r="A16" s="207"/>
      <c r="B16" s="1001"/>
      <c r="C16" s="1005"/>
      <c r="D16" s="1010" t="s">
        <v>545</v>
      </c>
      <c r="E16" s="1011"/>
      <c r="F16" s="177">
        <v>1</v>
      </c>
      <c r="G16" s="178"/>
      <c r="H16" s="169"/>
      <c r="I16" s="178"/>
      <c r="J16" s="169"/>
      <c r="K16" s="169"/>
      <c r="L16" s="168"/>
      <c r="M16" s="178"/>
      <c r="N16" s="169"/>
      <c r="O16" s="169"/>
      <c r="P16" s="178"/>
      <c r="Q16" s="169"/>
      <c r="R16" s="169"/>
      <c r="S16" s="163"/>
      <c r="T16" s="142"/>
      <c r="U16" s="142"/>
    </row>
    <row r="17" spans="1:21" ht="29.25" customHeight="1" x14ac:dyDescent="0.15">
      <c r="A17" s="207"/>
      <c r="B17" s="1002"/>
      <c r="C17" s="179" t="s">
        <v>508</v>
      </c>
      <c r="D17" s="1012" t="s">
        <v>509</v>
      </c>
      <c r="E17" s="1013"/>
      <c r="F17" s="180">
        <v>1</v>
      </c>
      <c r="G17" s="171"/>
      <c r="H17" s="172"/>
      <c r="I17" s="171"/>
      <c r="J17" s="172"/>
      <c r="K17" s="172"/>
      <c r="L17" s="173"/>
      <c r="M17" s="171"/>
      <c r="N17" s="172"/>
      <c r="O17" s="172"/>
      <c r="P17" s="171"/>
      <c r="Q17" s="172"/>
      <c r="R17" s="172"/>
      <c r="S17" s="163"/>
      <c r="T17" s="142"/>
      <c r="U17" s="142"/>
    </row>
    <row r="18" spans="1:21" ht="3.75" customHeight="1" x14ac:dyDescent="0.4">
      <c r="A18" s="207"/>
      <c r="B18" s="181"/>
      <c r="C18" s="182"/>
      <c r="D18" s="183"/>
      <c r="E18" s="183"/>
      <c r="F18" s="184"/>
      <c r="G18" s="185"/>
      <c r="H18" s="186"/>
      <c r="I18" s="186"/>
      <c r="J18" s="186"/>
      <c r="K18" s="186"/>
      <c r="L18" s="186"/>
      <c r="M18" s="186"/>
      <c r="N18" s="186"/>
      <c r="O18" s="186"/>
      <c r="P18" s="186"/>
      <c r="Q18" s="186"/>
      <c r="R18" s="186"/>
      <c r="S18" s="187"/>
      <c r="T18" s="142"/>
      <c r="U18" s="142"/>
    </row>
    <row r="19" spans="1:21" ht="18" customHeight="1" x14ac:dyDescent="0.15">
      <c r="A19" s="207"/>
      <c r="B19" s="188"/>
      <c r="C19" s="980" t="s">
        <v>510</v>
      </c>
      <c r="D19" s="980"/>
      <c r="E19" s="980"/>
      <c r="F19" s="189"/>
      <c r="G19" s="190">
        <f>$F$9*G9+$F$11*G11+$F$10*G10+$F$12*G12+$F$13*G13+$F$14*G14+$F$15*G15+$F$16*G16+$F$17*G17</f>
        <v>0</v>
      </c>
      <c r="H19" s="190">
        <f t="shared" ref="H19:R19" si="0">$F$9*H9+$F$11*H11+$F$10*H10+$F$12*H12+$F$13*H13+$F$14*H14+$F$15*H15+$F$16*H16+$F$17*H17</f>
        <v>0</v>
      </c>
      <c r="I19" s="190">
        <f t="shared" si="0"/>
        <v>0</v>
      </c>
      <c r="J19" s="190">
        <f t="shared" si="0"/>
        <v>0</v>
      </c>
      <c r="K19" s="190">
        <f t="shared" si="0"/>
        <v>0</v>
      </c>
      <c r="L19" s="190">
        <f t="shared" si="0"/>
        <v>0</v>
      </c>
      <c r="M19" s="190">
        <f t="shared" si="0"/>
        <v>0</v>
      </c>
      <c r="N19" s="190">
        <f t="shared" si="0"/>
        <v>0</v>
      </c>
      <c r="O19" s="190">
        <f t="shared" si="0"/>
        <v>0</v>
      </c>
      <c r="P19" s="190">
        <f t="shared" si="0"/>
        <v>0</v>
      </c>
      <c r="Q19" s="190">
        <f t="shared" si="0"/>
        <v>0</v>
      </c>
      <c r="R19" s="190">
        <f t="shared" si="0"/>
        <v>0</v>
      </c>
      <c r="S19" s="163"/>
      <c r="T19" s="142"/>
      <c r="U19" s="142"/>
    </row>
    <row r="20" spans="1:21" ht="18" customHeight="1" x14ac:dyDescent="0.15">
      <c r="A20" s="207"/>
      <c r="B20" s="981" t="s">
        <v>546</v>
      </c>
      <c r="C20" s="982"/>
      <c r="D20" s="982"/>
      <c r="E20" s="983"/>
      <c r="F20" s="170">
        <v>0.8571428571428571</v>
      </c>
      <c r="G20" s="191"/>
      <c r="H20" s="191"/>
      <c r="I20" s="191"/>
      <c r="J20" s="191"/>
      <c r="K20" s="191"/>
      <c r="L20" s="191"/>
      <c r="M20" s="191"/>
      <c r="N20" s="191"/>
      <c r="O20" s="191"/>
      <c r="P20" s="191"/>
      <c r="Q20" s="191"/>
      <c r="R20" s="191"/>
      <c r="S20" s="192"/>
      <c r="T20" s="142"/>
      <c r="U20" s="142"/>
    </row>
    <row r="21" spans="1:21" ht="18" customHeight="1" x14ac:dyDescent="0.15">
      <c r="A21" s="207"/>
      <c r="B21" s="209"/>
      <c r="C21" s="984" t="s">
        <v>511</v>
      </c>
      <c r="D21" s="984"/>
      <c r="E21" s="984"/>
      <c r="F21" s="210"/>
      <c r="G21" s="211">
        <f>IF(G20="",G19,ROUND(G19*6/7,2))</f>
        <v>0</v>
      </c>
      <c r="H21" s="211">
        <f t="shared" ref="H21:R21" si="1">IF(H20="",H19,ROUND(H19*6/7,2))</f>
        <v>0</v>
      </c>
      <c r="I21" s="212">
        <f t="shared" si="1"/>
        <v>0</v>
      </c>
      <c r="J21" s="212">
        <f t="shared" si="1"/>
        <v>0</v>
      </c>
      <c r="K21" s="212">
        <f t="shared" si="1"/>
        <v>0</v>
      </c>
      <c r="L21" s="212">
        <f t="shared" si="1"/>
        <v>0</v>
      </c>
      <c r="M21" s="212">
        <f t="shared" si="1"/>
        <v>0</v>
      </c>
      <c r="N21" s="212">
        <f t="shared" si="1"/>
        <v>0</v>
      </c>
      <c r="O21" s="212">
        <f t="shared" si="1"/>
        <v>0</v>
      </c>
      <c r="P21" s="190">
        <f t="shared" si="1"/>
        <v>0</v>
      </c>
      <c r="Q21" s="190">
        <f t="shared" si="1"/>
        <v>0</v>
      </c>
      <c r="R21" s="190">
        <f t="shared" si="1"/>
        <v>0</v>
      </c>
      <c r="S21" s="213">
        <f>SUM(G21:Q21)</f>
        <v>0</v>
      </c>
      <c r="T21" s="193" t="s">
        <v>512</v>
      </c>
      <c r="U21" s="194"/>
    </row>
    <row r="22" spans="1:21" ht="45" customHeight="1" thickBot="1" x14ac:dyDescent="0.2">
      <c r="A22" s="207"/>
      <c r="B22" s="985" t="s">
        <v>547</v>
      </c>
      <c r="C22" s="986"/>
      <c r="D22" s="986"/>
      <c r="E22" s="986"/>
      <c r="F22" s="986"/>
      <c r="G22" s="986"/>
      <c r="H22" s="986"/>
      <c r="I22" s="986"/>
      <c r="J22" s="986"/>
      <c r="K22" s="986"/>
      <c r="L22" s="986"/>
      <c r="M22" s="986"/>
      <c r="N22" s="986"/>
      <c r="O22" s="987"/>
      <c r="P22" s="993" t="s">
        <v>548</v>
      </c>
      <c r="Q22" s="993"/>
      <c r="R22" s="994"/>
      <c r="S22" s="195">
        <f>COUNTIF(G21:Q21,"&gt;0")</f>
        <v>0</v>
      </c>
      <c r="T22" s="194" t="s">
        <v>513</v>
      </c>
      <c r="U22" s="194"/>
    </row>
    <row r="23" spans="1:21" ht="45" customHeight="1" thickBot="1" x14ac:dyDescent="0.2">
      <c r="A23" s="207"/>
      <c r="B23" s="988"/>
      <c r="C23" s="969"/>
      <c r="D23" s="969"/>
      <c r="E23" s="969"/>
      <c r="F23" s="969"/>
      <c r="G23" s="969"/>
      <c r="H23" s="969"/>
      <c r="I23" s="969"/>
      <c r="J23" s="969"/>
      <c r="K23" s="969"/>
      <c r="L23" s="969"/>
      <c r="M23" s="969"/>
      <c r="N23" s="969"/>
      <c r="O23" s="989"/>
      <c r="P23" s="995" t="s">
        <v>549</v>
      </c>
      <c r="Q23" s="995"/>
      <c r="R23" s="996"/>
      <c r="S23" s="196" t="str">
        <f>IF(S22&lt;1,"",S21/S22)</f>
        <v/>
      </c>
      <c r="T23" s="197" t="s">
        <v>514</v>
      </c>
      <c r="U23" s="197"/>
    </row>
    <row r="24" spans="1:21" ht="126.75" customHeight="1" x14ac:dyDescent="0.4">
      <c r="A24" s="207"/>
      <c r="B24" s="990"/>
      <c r="C24" s="991"/>
      <c r="D24" s="991"/>
      <c r="E24" s="991"/>
      <c r="F24" s="991"/>
      <c r="G24" s="991"/>
      <c r="H24" s="991"/>
      <c r="I24" s="991"/>
      <c r="J24" s="991"/>
      <c r="K24" s="991"/>
      <c r="L24" s="991"/>
      <c r="M24" s="991"/>
      <c r="N24" s="991"/>
      <c r="O24" s="992"/>
      <c r="P24" s="997" t="s">
        <v>550</v>
      </c>
      <c r="Q24" s="998"/>
      <c r="R24" s="998"/>
      <c r="S24" s="998"/>
      <c r="T24" s="142"/>
      <c r="U24" s="142"/>
    </row>
    <row r="25" spans="1:21" x14ac:dyDescent="0.4">
      <c r="A25" s="207"/>
      <c r="B25" s="198"/>
      <c r="C25" s="198"/>
      <c r="D25" s="198"/>
      <c r="E25" s="198"/>
      <c r="F25" s="198"/>
      <c r="G25" s="198"/>
      <c r="H25" s="198"/>
      <c r="I25" s="198"/>
      <c r="J25" s="198"/>
      <c r="K25" s="198"/>
      <c r="L25" s="198"/>
      <c r="M25" s="198"/>
      <c r="N25" s="198"/>
      <c r="O25" s="206"/>
      <c r="P25" s="206"/>
      <c r="Q25" s="206"/>
      <c r="R25" s="206"/>
      <c r="S25" s="206"/>
    </row>
    <row r="26" spans="1:21" ht="14.25" x14ac:dyDescent="0.4">
      <c r="A26" s="207"/>
      <c r="B26" s="144" t="s">
        <v>515</v>
      </c>
      <c r="C26" s="198"/>
      <c r="D26" s="198"/>
      <c r="E26" s="198"/>
      <c r="F26" s="198"/>
      <c r="G26" s="198"/>
      <c r="H26" s="198"/>
      <c r="I26" s="198"/>
      <c r="J26" s="198"/>
      <c r="K26" s="198"/>
      <c r="L26" s="198"/>
      <c r="M26" s="198"/>
      <c r="N26" s="198"/>
      <c r="O26" s="206"/>
      <c r="P26" s="206"/>
      <c r="Q26" s="206"/>
      <c r="R26" s="206"/>
      <c r="S26" s="206"/>
    </row>
    <row r="27" spans="1:21" ht="6" customHeight="1" thickBot="1" x14ac:dyDescent="0.45">
      <c r="A27" s="207"/>
      <c r="B27" s="198"/>
      <c r="C27" s="198"/>
      <c r="D27" s="198"/>
      <c r="E27" s="198"/>
      <c r="F27" s="198"/>
      <c r="G27" s="198"/>
      <c r="H27" s="198"/>
      <c r="I27" s="198"/>
      <c r="J27" s="198"/>
      <c r="K27" s="198"/>
      <c r="L27" s="198"/>
      <c r="M27" s="198"/>
      <c r="N27" s="198"/>
      <c r="O27" s="206"/>
      <c r="P27" s="206"/>
      <c r="Q27" s="206"/>
      <c r="R27" s="206"/>
      <c r="S27" s="206"/>
    </row>
    <row r="28" spans="1:21" ht="13.5" customHeight="1" x14ac:dyDescent="0.4">
      <c r="A28" s="207"/>
      <c r="B28" s="970" t="s">
        <v>516</v>
      </c>
      <c r="C28" s="971"/>
      <c r="D28" s="198"/>
      <c r="E28" s="198"/>
      <c r="F28" s="198"/>
      <c r="G28" s="972" t="s">
        <v>517</v>
      </c>
      <c r="H28" s="973"/>
      <c r="I28" s="198"/>
      <c r="J28" s="974" t="s">
        <v>518</v>
      </c>
      <c r="K28" s="975"/>
      <c r="M28" s="198"/>
      <c r="N28" s="198"/>
      <c r="O28" s="206"/>
      <c r="P28" s="206"/>
      <c r="Q28" s="206"/>
      <c r="R28" s="206"/>
      <c r="S28" s="206"/>
    </row>
    <row r="29" spans="1:21" ht="27.75" customHeight="1" thickBot="1" x14ac:dyDescent="0.45">
      <c r="A29" s="207"/>
      <c r="B29" s="976"/>
      <c r="C29" s="977"/>
      <c r="D29" s="199" t="s">
        <v>519</v>
      </c>
      <c r="E29" s="200">
        <v>0.9</v>
      </c>
      <c r="F29" s="199" t="s">
        <v>519</v>
      </c>
      <c r="G29" s="976"/>
      <c r="H29" s="977"/>
      <c r="I29" s="199" t="s">
        <v>520</v>
      </c>
      <c r="J29" s="978">
        <f>B29*E29*G29</f>
        <v>0</v>
      </c>
      <c r="K29" s="979"/>
      <c r="M29" s="198"/>
      <c r="N29" s="198"/>
      <c r="O29" s="206"/>
      <c r="P29" s="206"/>
      <c r="Q29" s="206"/>
      <c r="R29" s="206"/>
      <c r="S29" s="206"/>
    </row>
    <row r="30" spans="1:21" ht="71.25" customHeight="1" x14ac:dyDescent="0.4">
      <c r="A30" s="207"/>
      <c r="B30" s="969" t="s">
        <v>521</v>
      </c>
      <c r="C30" s="969"/>
      <c r="D30" s="969"/>
      <c r="E30" s="969"/>
      <c r="F30" s="969"/>
      <c r="G30" s="969"/>
      <c r="H30" s="969"/>
      <c r="I30" s="969"/>
      <c r="J30" s="969"/>
      <c r="K30" s="969"/>
      <c r="L30" s="969"/>
      <c r="M30" s="969"/>
      <c r="N30" s="969"/>
      <c r="O30" s="969"/>
      <c r="P30" s="969"/>
      <c r="Q30" s="969"/>
      <c r="R30" s="969"/>
      <c r="S30" s="969"/>
    </row>
    <row r="31" spans="1:21" x14ac:dyDescent="0.4">
      <c r="A31" s="207"/>
      <c r="B31" s="198"/>
      <c r="C31" s="198"/>
      <c r="D31" s="198"/>
      <c r="E31" s="198"/>
      <c r="F31" s="198"/>
      <c r="G31" s="198"/>
      <c r="H31" s="198"/>
      <c r="I31" s="198"/>
      <c r="J31" s="198"/>
      <c r="K31" s="198"/>
      <c r="L31" s="198"/>
      <c r="M31" s="198"/>
      <c r="N31" s="198"/>
      <c r="O31" s="206"/>
      <c r="P31" s="206"/>
      <c r="Q31" s="206"/>
      <c r="R31" s="206"/>
      <c r="S31" s="206"/>
    </row>
    <row r="32" spans="1:21" x14ac:dyDescent="0.4">
      <c r="A32" s="207"/>
      <c r="B32" s="198"/>
      <c r="C32" s="198"/>
      <c r="D32" s="198"/>
      <c r="E32" s="198"/>
      <c r="F32" s="198"/>
      <c r="G32" s="198"/>
      <c r="H32" s="198"/>
      <c r="I32" s="198"/>
      <c r="J32" s="198"/>
      <c r="K32" s="198"/>
      <c r="L32" s="198"/>
      <c r="M32" s="198"/>
      <c r="N32" s="198"/>
      <c r="O32" s="206"/>
      <c r="P32" s="206"/>
      <c r="Q32" s="206"/>
      <c r="R32" s="206"/>
      <c r="S32" s="206"/>
    </row>
    <row r="33" spans="2:19" x14ac:dyDescent="0.4">
      <c r="B33" s="214"/>
      <c r="C33" s="214"/>
      <c r="D33" s="214"/>
      <c r="E33" s="214"/>
      <c r="F33" s="214"/>
      <c r="G33" s="214"/>
      <c r="H33" s="214"/>
      <c r="I33" s="214"/>
      <c r="J33" s="214"/>
      <c r="K33" s="214"/>
      <c r="L33" s="214"/>
      <c r="M33" s="214"/>
      <c r="N33" s="214"/>
      <c r="O33" s="214"/>
      <c r="P33" s="214"/>
      <c r="Q33" s="214"/>
      <c r="R33" s="214"/>
      <c r="S33" s="214"/>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12"/>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topLeftCell="B1" zoomScaleNormal="100" zoomScaleSheetLayoutView="100" workbookViewId="0">
      <selection activeCell="T1" sqref="T1"/>
    </sheetView>
  </sheetViews>
  <sheetFormatPr defaultColWidth="9" defaultRowHeight="18.75" x14ac:dyDescent="0.4"/>
  <cols>
    <col min="1" max="1" width="1.625" style="10" customWidth="1"/>
    <col min="2" max="2" width="9.625" style="10" customWidth="1"/>
    <col min="3" max="3" width="8.625" style="10" customWidth="1"/>
    <col min="4" max="4" width="5.625" style="10" customWidth="1"/>
    <col min="5" max="6" width="15.625" style="10" customWidth="1"/>
    <col min="7" max="7" width="5.625" style="10" customWidth="1"/>
    <col min="8" max="8" width="16.625" style="10" customWidth="1"/>
    <col min="9" max="9" width="5.625" style="10" customWidth="1"/>
    <col min="10" max="10" width="15.625" style="10" customWidth="1"/>
    <col min="11" max="11" width="5.625" style="10" customWidth="1"/>
    <col min="12" max="12" width="3.125" style="10" customWidth="1"/>
    <col min="13" max="18" width="4.625" style="10" customWidth="1"/>
    <col min="19" max="19" width="1.625" style="10" customWidth="1"/>
    <col min="20" max="21" width="9" style="10"/>
    <col min="22" max="22" width="18.5" style="10" bestFit="1" customWidth="1"/>
    <col min="23" max="23" width="29.875" style="10" bestFit="1" customWidth="1"/>
    <col min="24" max="24" width="30.375" style="10" bestFit="1" customWidth="1"/>
    <col min="25" max="16384" width="9" style="10"/>
  </cols>
  <sheetData>
    <row r="1" spans="2:24" x14ac:dyDescent="0.4">
      <c r="B1" s="215" t="s">
        <v>552</v>
      </c>
      <c r="K1" s="11" t="s">
        <v>42</v>
      </c>
      <c r="L1" s="1071"/>
      <c r="M1" s="1071"/>
      <c r="N1" s="12" t="s">
        <v>43</v>
      </c>
      <c r="O1" s="13"/>
      <c r="P1" s="12" t="s">
        <v>44</v>
      </c>
      <c r="Q1" s="13"/>
      <c r="R1" s="12" t="s">
        <v>45</v>
      </c>
    </row>
    <row r="2" spans="2:24" ht="25.5" x14ac:dyDescent="0.4">
      <c r="B2" s="1072" t="s">
        <v>46</v>
      </c>
      <c r="C2" s="1072"/>
      <c r="D2" s="1072"/>
      <c r="E2" s="1072"/>
      <c r="F2" s="1072"/>
      <c r="G2" s="1072"/>
      <c r="H2" s="1072"/>
      <c r="I2" s="1072"/>
      <c r="J2" s="1072"/>
      <c r="K2" s="1072"/>
      <c r="L2" s="1072"/>
      <c r="M2" s="1072"/>
      <c r="N2" s="1072"/>
      <c r="O2" s="1072"/>
      <c r="P2" s="1072"/>
      <c r="Q2" s="1072"/>
      <c r="R2" s="1072"/>
    </row>
    <row r="3" spans="2:24" ht="7.5" customHeight="1" x14ac:dyDescent="0.4">
      <c r="B3" s="14"/>
      <c r="C3" s="14"/>
      <c r="D3" s="14"/>
      <c r="E3" s="14"/>
      <c r="F3" s="14"/>
      <c r="G3" s="14"/>
      <c r="H3" s="14"/>
      <c r="I3" s="14"/>
      <c r="J3" s="14"/>
      <c r="K3" s="14"/>
      <c r="L3" s="14"/>
      <c r="M3" s="14"/>
      <c r="N3" s="14"/>
      <c r="O3" s="14"/>
      <c r="P3" s="14"/>
      <c r="Q3" s="14"/>
      <c r="R3" s="14"/>
    </row>
    <row r="4" spans="2:24" ht="24.95" customHeight="1" x14ac:dyDescent="0.4">
      <c r="I4" s="11" t="s">
        <v>47</v>
      </c>
      <c r="J4" s="1073"/>
      <c r="K4" s="1073"/>
      <c r="L4" s="1073"/>
      <c r="M4" s="1073"/>
      <c r="N4" s="1073"/>
      <c r="O4" s="1073"/>
      <c r="P4" s="1073"/>
      <c r="Q4" s="1073"/>
      <c r="R4" s="1073"/>
    </row>
    <row r="5" spans="2:24" ht="24.95" customHeight="1" x14ac:dyDescent="0.4">
      <c r="I5" s="11" t="s">
        <v>48</v>
      </c>
      <c r="J5" s="1074"/>
      <c r="K5" s="1074"/>
      <c r="L5" s="1074"/>
      <c r="M5" s="1074"/>
      <c r="N5" s="1074"/>
      <c r="O5" s="1074"/>
      <c r="P5" s="1074"/>
      <c r="Q5" s="1074"/>
      <c r="R5" s="1074"/>
    </row>
    <row r="6" spans="2:24" ht="24.95" customHeight="1" x14ac:dyDescent="0.4">
      <c r="I6" s="11" t="s">
        <v>49</v>
      </c>
      <c r="J6" s="1075" t="s">
        <v>646</v>
      </c>
      <c r="K6" s="1074"/>
      <c r="L6" s="1074"/>
      <c r="M6" s="1074"/>
      <c r="N6" s="1074"/>
      <c r="O6" s="1074"/>
      <c r="P6" s="1074"/>
      <c r="Q6" s="1074"/>
      <c r="R6" s="1074"/>
    </row>
    <row r="7" spans="2:24" ht="9" customHeight="1" x14ac:dyDescent="0.4">
      <c r="I7" s="11"/>
      <c r="J7" s="15"/>
      <c r="K7" s="15"/>
      <c r="L7" s="15"/>
      <c r="M7" s="15"/>
      <c r="N7" s="15"/>
      <c r="O7" s="15"/>
      <c r="P7" s="15"/>
      <c r="Q7" s="15"/>
      <c r="R7" s="15"/>
    </row>
    <row r="8" spans="2:24" x14ac:dyDescent="0.4">
      <c r="B8" s="1076" t="s">
        <v>50</v>
      </c>
      <c r="C8" s="1076"/>
      <c r="D8" s="1076"/>
      <c r="E8" s="16"/>
      <c r="F8" s="1077" t="s">
        <v>51</v>
      </c>
      <c r="G8" s="1077"/>
      <c r="H8" s="1077"/>
      <c r="I8" s="1077"/>
    </row>
    <row r="9" spans="2:24" hidden="1" x14ac:dyDescent="0.4">
      <c r="E9" s="16"/>
      <c r="F9" s="1034" t="str">
        <f>IF(F8=別紙C!W19,別紙C!X18,別紙C!X17)</f>
        <v>介護職員</v>
      </c>
      <c r="G9" s="1034"/>
      <c r="H9" s="1034"/>
      <c r="I9" s="1034"/>
    </row>
    <row r="10" spans="2:24" ht="9" customHeight="1" x14ac:dyDescent="0.4"/>
    <row r="11" spans="2:24" x14ac:dyDescent="0.4">
      <c r="B11" s="17" t="s">
        <v>52</v>
      </c>
      <c r="F11" s="1078" t="s">
        <v>53</v>
      </c>
      <c r="G11" s="1078"/>
      <c r="H11" s="1078"/>
      <c r="I11" s="1078"/>
      <c r="J11" s="11" t="s">
        <v>54</v>
      </c>
      <c r="K11" s="18"/>
    </row>
    <row r="12" spans="2:24" ht="9" customHeight="1" x14ac:dyDescent="0.4"/>
    <row r="13" spans="2:24" x14ac:dyDescent="0.4">
      <c r="B13" s="17" t="s">
        <v>55</v>
      </c>
    </row>
    <row r="14" spans="2:24" x14ac:dyDescent="0.4">
      <c r="B14" s="13" t="s">
        <v>10</v>
      </c>
      <c r="C14" s="1059" t="s">
        <v>56</v>
      </c>
      <c r="D14" s="1059"/>
      <c r="E14" s="1059"/>
      <c r="F14" s="1059"/>
      <c r="G14" s="1059"/>
      <c r="H14" s="1059"/>
      <c r="I14" s="1059"/>
      <c r="J14" s="1059"/>
      <c r="K14" s="1059"/>
      <c r="M14" s="1060" t="s">
        <v>57</v>
      </c>
      <c r="N14" s="1061"/>
      <c r="O14" s="1061"/>
      <c r="P14" s="1061"/>
      <c r="Q14" s="1061"/>
      <c r="R14" s="1062"/>
    </row>
    <row r="15" spans="2:24" ht="80.099999999999994" customHeight="1" x14ac:dyDescent="0.4">
      <c r="B15" s="19"/>
      <c r="C15" s="1063" t="s">
        <v>58</v>
      </c>
      <c r="D15" s="1063"/>
      <c r="E15" s="19"/>
      <c r="F15" s="1064" t="s">
        <v>59</v>
      </c>
      <c r="G15" s="1064"/>
      <c r="H15" s="1064" t="s">
        <v>60</v>
      </c>
      <c r="I15" s="1064"/>
      <c r="J15" s="1063" t="s">
        <v>61</v>
      </c>
      <c r="K15" s="1063"/>
      <c r="M15" s="1065" t="str">
        <f>F8</f>
        <v>介護福祉士</v>
      </c>
      <c r="N15" s="1066"/>
      <c r="O15" s="1067"/>
      <c r="P15" s="1065" t="str">
        <f>F9</f>
        <v>介護職員</v>
      </c>
      <c r="Q15" s="1066"/>
      <c r="R15" s="1067"/>
    </row>
    <row r="16" spans="2:24" ht="26.1" customHeight="1" x14ac:dyDescent="0.4">
      <c r="B16" s="410" t="s">
        <v>642</v>
      </c>
      <c r="C16" s="1050"/>
      <c r="D16" s="1051" t="s">
        <v>62</v>
      </c>
      <c r="E16" s="20" t="str">
        <f>$F$8</f>
        <v>介護福祉士</v>
      </c>
      <c r="F16" s="21"/>
      <c r="G16" s="22" t="s">
        <v>63</v>
      </c>
      <c r="H16" s="21"/>
      <c r="I16" s="22" t="s">
        <v>62</v>
      </c>
      <c r="J16" s="21"/>
      <c r="K16" s="22" t="s">
        <v>62</v>
      </c>
      <c r="M16" s="1053" t="str">
        <f>IF(C16="","",F16+ROUNDDOWN((H16+J16)/C16,1))</f>
        <v/>
      </c>
      <c r="N16" s="1054"/>
      <c r="O16" s="1055"/>
      <c r="P16" s="1053" t="str">
        <f>IF(C16="","",F17+ROUNDDOWN((H17+J17)/C16,1))</f>
        <v/>
      </c>
      <c r="Q16" s="1054"/>
      <c r="R16" s="1055"/>
      <c r="V16" s="23"/>
      <c r="W16" s="24" t="s">
        <v>64</v>
      </c>
      <c r="X16" s="24" t="s">
        <v>65</v>
      </c>
    </row>
    <row r="17" spans="2:24" ht="26.1" customHeight="1" x14ac:dyDescent="0.4">
      <c r="B17" s="411" t="s">
        <v>66</v>
      </c>
      <c r="C17" s="1050"/>
      <c r="D17" s="1052"/>
      <c r="E17" s="26" t="str">
        <f>$F$9</f>
        <v>介護職員</v>
      </c>
      <c r="F17" s="27"/>
      <c r="G17" s="28" t="s">
        <v>63</v>
      </c>
      <c r="H17" s="27"/>
      <c r="I17" s="28" t="s">
        <v>62</v>
      </c>
      <c r="J17" s="27"/>
      <c r="K17" s="28" t="s">
        <v>62</v>
      </c>
      <c r="M17" s="1056"/>
      <c r="N17" s="1057"/>
      <c r="O17" s="1058"/>
      <c r="P17" s="1056"/>
      <c r="Q17" s="1057"/>
      <c r="R17" s="1058"/>
      <c r="V17" s="1068" t="s">
        <v>67</v>
      </c>
      <c r="W17" s="23" t="s">
        <v>51</v>
      </c>
      <c r="X17" s="23" t="s">
        <v>68</v>
      </c>
    </row>
    <row r="18" spans="2:24" ht="26.1" customHeight="1" x14ac:dyDescent="0.4">
      <c r="B18" s="29"/>
      <c r="C18" s="1050"/>
      <c r="D18" s="1051" t="s">
        <v>62</v>
      </c>
      <c r="E18" s="30" t="str">
        <f>$F$8</f>
        <v>介護福祉士</v>
      </c>
      <c r="F18" s="31"/>
      <c r="G18" s="32" t="s">
        <v>63</v>
      </c>
      <c r="H18" s="21"/>
      <c r="I18" s="32" t="s">
        <v>62</v>
      </c>
      <c r="J18" s="21"/>
      <c r="K18" s="32" t="s">
        <v>62</v>
      </c>
      <c r="M18" s="1053" t="str">
        <f>IF(C18="","",F18+ROUNDDOWN((H18+J18)/C18,1))</f>
        <v/>
      </c>
      <c r="N18" s="1054"/>
      <c r="O18" s="1055"/>
      <c r="P18" s="1053" t="str">
        <f>IF(C18="","",F19+ROUNDDOWN((H19+J19)/C18,1))</f>
        <v/>
      </c>
      <c r="Q18" s="1054"/>
      <c r="R18" s="1055"/>
      <c r="V18" s="1069"/>
      <c r="W18" s="23" t="s">
        <v>69</v>
      </c>
      <c r="X18" s="23" t="s">
        <v>70</v>
      </c>
    </row>
    <row r="19" spans="2:24" ht="26.1" customHeight="1" x14ac:dyDescent="0.4">
      <c r="B19" s="411" t="s">
        <v>644</v>
      </c>
      <c r="C19" s="1050"/>
      <c r="D19" s="1052"/>
      <c r="E19" s="26" t="str">
        <f>$F$9</f>
        <v>介護職員</v>
      </c>
      <c r="F19" s="27"/>
      <c r="G19" s="28" t="s">
        <v>63</v>
      </c>
      <c r="H19" s="27"/>
      <c r="I19" s="28" t="s">
        <v>62</v>
      </c>
      <c r="J19" s="27"/>
      <c r="K19" s="28" t="s">
        <v>62</v>
      </c>
      <c r="M19" s="1056"/>
      <c r="N19" s="1057"/>
      <c r="O19" s="1058"/>
      <c r="P19" s="1056"/>
      <c r="Q19" s="1057"/>
      <c r="R19" s="1058"/>
      <c r="V19" s="1069"/>
      <c r="W19" s="23" t="s">
        <v>71</v>
      </c>
      <c r="X19" s="23" t="s">
        <v>72</v>
      </c>
    </row>
    <row r="20" spans="2:24" ht="26.1" customHeight="1" x14ac:dyDescent="0.4">
      <c r="B20" s="29"/>
      <c r="C20" s="1050"/>
      <c r="D20" s="1051" t="s">
        <v>62</v>
      </c>
      <c r="E20" s="30" t="str">
        <f>$F$8</f>
        <v>介護福祉士</v>
      </c>
      <c r="F20" s="31"/>
      <c r="G20" s="32" t="s">
        <v>63</v>
      </c>
      <c r="H20" s="21"/>
      <c r="I20" s="32" t="s">
        <v>62</v>
      </c>
      <c r="J20" s="21"/>
      <c r="K20" s="32" t="s">
        <v>62</v>
      </c>
      <c r="M20" s="1053" t="str">
        <f>IF(C20="","",F20+ROUNDDOWN((H20+J20)/C20,1))</f>
        <v/>
      </c>
      <c r="N20" s="1054"/>
      <c r="O20" s="1055"/>
      <c r="P20" s="1053" t="str">
        <f>IF(C20="","",F21+ROUNDDOWN((H21+J21)/C20,1))</f>
        <v/>
      </c>
      <c r="Q20" s="1054"/>
      <c r="R20" s="1055"/>
      <c r="V20" s="1069"/>
      <c r="W20" s="23" t="s">
        <v>72</v>
      </c>
      <c r="X20" s="23" t="s">
        <v>72</v>
      </c>
    </row>
    <row r="21" spans="2:24" ht="26.1" customHeight="1" x14ac:dyDescent="0.4">
      <c r="B21" s="25" t="s">
        <v>73</v>
      </c>
      <c r="C21" s="1050"/>
      <c r="D21" s="1052"/>
      <c r="E21" s="26" t="str">
        <f>$F$9</f>
        <v>介護職員</v>
      </c>
      <c r="F21" s="27"/>
      <c r="G21" s="28" t="s">
        <v>63</v>
      </c>
      <c r="H21" s="27"/>
      <c r="I21" s="28" t="s">
        <v>62</v>
      </c>
      <c r="J21" s="27"/>
      <c r="K21" s="28" t="s">
        <v>62</v>
      </c>
      <c r="M21" s="1056"/>
      <c r="N21" s="1057"/>
      <c r="O21" s="1058"/>
      <c r="P21" s="1056"/>
      <c r="Q21" s="1057"/>
      <c r="R21" s="1058"/>
      <c r="V21" s="1069"/>
      <c r="W21" s="23" t="s">
        <v>72</v>
      </c>
      <c r="X21" s="23" t="s">
        <v>72</v>
      </c>
    </row>
    <row r="22" spans="2:24" ht="26.1" customHeight="1" x14ac:dyDescent="0.4">
      <c r="B22" s="29"/>
      <c r="C22" s="1050"/>
      <c r="D22" s="1051" t="s">
        <v>62</v>
      </c>
      <c r="E22" s="30" t="str">
        <f>$F$8</f>
        <v>介護福祉士</v>
      </c>
      <c r="F22" s="31"/>
      <c r="G22" s="32" t="s">
        <v>63</v>
      </c>
      <c r="H22" s="21"/>
      <c r="I22" s="32" t="s">
        <v>62</v>
      </c>
      <c r="J22" s="21"/>
      <c r="K22" s="32" t="s">
        <v>62</v>
      </c>
      <c r="M22" s="1053" t="str">
        <f>IF(C22="","",F22+ROUNDDOWN((H22+J22)/C22,1))</f>
        <v/>
      </c>
      <c r="N22" s="1054"/>
      <c r="O22" s="1055"/>
      <c r="P22" s="1053" t="str">
        <f>IF(C22="","",F23+ROUNDDOWN((H23+J23)/C22,1))</f>
        <v/>
      </c>
      <c r="Q22" s="1054"/>
      <c r="R22" s="1055"/>
      <c r="V22" s="1070"/>
      <c r="W22" s="23" t="s">
        <v>72</v>
      </c>
      <c r="X22" s="23" t="s">
        <v>72</v>
      </c>
    </row>
    <row r="23" spans="2:24" ht="26.1" customHeight="1" x14ac:dyDescent="0.4">
      <c r="B23" s="25" t="s">
        <v>74</v>
      </c>
      <c r="C23" s="1050"/>
      <c r="D23" s="1052"/>
      <c r="E23" s="26" t="str">
        <f>$F$9</f>
        <v>介護職員</v>
      </c>
      <c r="F23" s="27"/>
      <c r="G23" s="28" t="s">
        <v>63</v>
      </c>
      <c r="H23" s="27"/>
      <c r="I23" s="28" t="s">
        <v>62</v>
      </c>
      <c r="J23" s="27"/>
      <c r="K23" s="28" t="s">
        <v>62</v>
      </c>
      <c r="M23" s="1056"/>
      <c r="N23" s="1057"/>
      <c r="O23" s="1058"/>
      <c r="P23" s="1056"/>
      <c r="Q23" s="1057"/>
      <c r="R23" s="1058"/>
    </row>
    <row r="24" spans="2:24" ht="26.1" customHeight="1" x14ac:dyDescent="0.4">
      <c r="B24" s="29"/>
      <c r="C24" s="1050"/>
      <c r="D24" s="1051" t="s">
        <v>62</v>
      </c>
      <c r="E24" s="30" t="str">
        <f>$F$8</f>
        <v>介護福祉士</v>
      </c>
      <c r="F24" s="31"/>
      <c r="G24" s="32" t="s">
        <v>63</v>
      </c>
      <c r="H24" s="21"/>
      <c r="I24" s="32" t="s">
        <v>62</v>
      </c>
      <c r="J24" s="21"/>
      <c r="K24" s="32" t="s">
        <v>62</v>
      </c>
      <c r="M24" s="1053" t="str">
        <f>IF(C24="","",F24+ROUNDDOWN((H24+J24)/C24,1))</f>
        <v/>
      </c>
      <c r="N24" s="1054"/>
      <c r="O24" s="1055"/>
      <c r="P24" s="1053" t="str">
        <f>IF(C24="","",F25+ROUNDDOWN((H25+J25)/C24,1))</f>
        <v/>
      </c>
      <c r="Q24" s="1054"/>
      <c r="R24" s="1055"/>
    </row>
    <row r="25" spans="2:24" ht="26.1" customHeight="1" x14ac:dyDescent="0.4">
      <c r="B25" s="25" t="s">
        <v>75</v>
      </c>
      <c r="C25" s="1050"/>
      <c r="D25" s="1052"/>
      <c r="E25" s="26" t="str">
        <f>$F$9</f>
        <v>介護職員</v>
      </c>
      <c r="F25" s="27"/>
      <c r="G25" s="28" t="s">
        <v>63</v>
      </c>
      <c r="H25" s="27"/>
      <c r="I25" s="28" t="s">
        <v>62</v>
      </c>
      <c r="J25" s="27"/>
      <c r="K25" s="28" t="s">
        <v>62</v>
      </c>
      <c r="M25" s="1056"/>
      <c r="N25" s="1057"/>
      <c r="O25" s="1058"/>
      <c r="P25" s="1056"/>
      <c r="Q25" s="1057"/>
      <c r="R25" s="1058"/>
    </row>
    <row r="26" spans="2:24" ht="26.1" customHeight="1" x14ac:dyDescent="0.4">
      <c r="B26" s="29"/>
      <c r="C26" s="1050"/>
      <c r="D26" s="1051" t="s">
        <v>62</v>
      </c>
      <c r="E26" s="30" t="str">
        <f>$F$8</f>
        <v>介護福祉士</v>
      </c>
      <c r="F26" s="31"/>
      <c r="G26" s="32" t="s">
        <v>63</v>
      </c>
      <c r="H26" s="21"/>
      <c r="I26" s="32" t="s">
        <v>62</v>
      </c>
      <c r="J26" s="21"/>
      <c r="K26" s="32" t="s">
        <v>62</v>
      </c>
      <c r="M26" s="1053" t="str">
        <f>IF(C26="","",F26+ROUNDDOWN((H26+J26)/C26,1))</f>
        <v/>
      </c>
      <c r="N26" s="1054"/>
      <c r="O26" s="1055"/>
      <c r="P26" s="1053" t="str">
        <f>IF(C26="","",F27+ROUNDDOWN((H27+J27)/C26,1))</f>
        <v/>
      </c>
      <c r="Q26" s="1054"/>
      <c r="R26" s="1055"/>
    </row>
    <row r="27" spans="2:24" ht="26.1" customHeight="1" x14ac:dyDescent="0.4">
      <c r="B27" s="25" t="s">
        <v>76</v>
      </c>
      <c r="C27" s="1050"/>
      <c r="D27" s="1052"/>
      <c r="E27" s="26" t="str">
        <f>$F$9</f>
        <v>介護職員</v>
      </c>
      <c r="F27" s="27"/>
      <c r="G27" s="28" t="s">
        <v>63</v>
      </c>
      <c r="H27" s="27"/>
      <c r="I27" s="28" t="s">
        <v>62</v>
      </c>
      <c r="J27" s="27"/>
      <c r="K27" s="28" t="s">
        <v>62</v>
      </c>
      <c r="M27" s="1056"/>
      <c r="N27" s="1057"/>
      <c r="O27" s="1058"/>
      <c r="P27" s="1056"/>
      <c r="Q27" s="1057"/>
      <c r="R27" s="1058"/>
    </row>
    <row r="28" spans="2:24" ht="26.1" customHeight="1" x14ac:dyDescent="0.4">
      <c r="B28" s="29"/>
      <c r="C28" s="1050"/>
      <c r="D28" s="1051" t="s">
        <v>62</v>
      </c>
      <c r="E28" s="30" t="str">
        <f>$F$8</f>
        <v>介護福祉士</v>
      </c>
      <c r="F28" s="31"/>
      <c r="G28" s="32" t="s">
        <v>63</v>
      </c>
      <c r="H28" s="21"/>
      <c r="I28" s="32" t="s">
        <v>62</v>
      </c>
      <c r="J28" s="21"/>
      <c r="K28" s="32" t="s">
        <v>62</v>
      </c>
      <c r="M28" s="1053" t="str">
        <f>IF(C28="","",F28+ROUNDDOWN((H28+J28)/C28,1))</f>
        <v/>
      </c>
      <c r="N28" s="1054"/>
      <c r="O28" s="1055"/>
      <c r="P28" s="1053" t="str">
        <f>IF(C28="","",F29+ROUNDDOWN((H29+J29)/C28,1))</f>
        <v/>
      </c>
      <c r="Q28" s="1054"/>
      <c r="R28" s="1055"/>
    </row>
    <row r="29" spans="2:24" ht="26.1" customHeight="1" x14ac:dyDescent="0.4">
      <c r="B29" s="25" t="s">
        <v>77</v>
      </c>
      <c r="C29" s="1050"/>
      <c r="D29" s="1052"/>
      <c r="E29" s="26" t="str">
        <f>$F$9</f>
        <v>介護職員</v>
      </c>
      <c r="F29" s="27"/>
      <c r="G29" s="28" t="s">
        <v>63</v>
      </c>
      <c r="H29" s="27"/>
      <c r="I29" s="28" t="s">
        <v>62</v>
      </c>
      <c r="J29" s="27"/>
      <c r="K29" s="28" t="s">
        <v>62</v>
      </c>
      <c r="M29" s="1056"/>
      <c r="N29" s="1057"/>
      <c r="O29" s="1058"/>
      <c r="P29" s="1056"/>
      <c r="Q29" s="1057"/>
      <c r="R29" s="1058"/>
    </row>
    <row r="30" spans="2:24" ht="26.1" customHeight="1" x14ac:dyDescent="0.4">
      <c r="B30" s="29"/>
      <c r="C30" s="1050"/>
      <c r="D30" s="1051" t="s">
        <v>62</v>
      </c>
      <c r="E30" s="30" t="str">
        <f>$F$8</f>
        <v>介護福祉士</v>
      </c>
      <c r="F30" s="31"/>
      <c r="G30" s="32" t="s">
        <v>63</v>
      </c>
      <c r="H30" s="21"/>
      <c r="I30" s="32" t="s">
        <v>62</v>
      </c>
      <c r="J30" s="21"/>
      <c r="K30" s="32" t="s">
        <v>62</v>
      </c>
      <c r="M30" s="1053" t="str">
        <f>IF(C30="","",F30+ROUNDDOWN((H30+J30)/C30,1))</f>
        <v/>
      </c>
      <c r="N30" s="1054"/>
      <c r="O30" s="1055"/>
      <c r="P30" s="1053" t="str">
        <f>IF(C30="","",F31+ROUNDDOWN((H31+J31)/C30,1))</f>
        <v/>
      </c>
      <c r="Q30" s="1054"/>
      <c r="R30" s="1055"/>
    </row>
    <row r="31" spans="2:24" ht="26.1" customHeight="1" x14ac:dyDescent="0.4">
      <c r="B31" s="25" t="s">
        <v>78</v>
      </c>
      <c r="C31" s="1050"/>
      <c r="D31" s="1052"/>
      <c r="E31" s="26" t="str">
        <f>$F$9</f>
        <v>介護職員</v>
      </c>
      <c r="F31" s="27"/>
      <c r="G31" s="28" t="s">
        <v>63</v>
      </c>
      <c r="H31" s="27"/>
      <c r="I31" s="28" t="s">
        <v>62</v>
      </c>
      <c r="J31" s="27"/>
      <c r="K31" s="28" t="s">
        <v>62</v>
      </c>
      <c r="M31" s="1056"/>
      <c r="N31" s="1057"/>
      <c r="O31" s="1058"/>
      <c r="P31" s="1056"/>
      <c r="Q31" s="1057"/>
      <c r="R31" s="1058"/>
    </row>
    <row r="32" spans="2:24" ht="26.1" customHeight="1" x14ac:dyDescent="0.4">
      <c r="B32" s="29"/>
      <c r="C32" s="1050"/>
      <c r="D32" s="1051" t="s">
        <v>62</v>
      </c>
      <c r="E32" s="30" t="str">
        <f>$F$8</f>
        <v>介護福祉士</v>
      </c>
      <c r="F32" s="31"/>
      <c r="G32" s="32" t="s">
        <v>63</v>
      </c>
      <c r="H32" s="21"/>
      <c r="I32" s="32" t="s">
        <v>62</v>
      </c>
      <c r="J32" s="21"/>
      <c r="K32" s="32" t="s">
        <v>62</v>
      </c>
      <c r="M32" s="1053" t="str">
        <f>IF(C32="","",F32+ROUNDDOWN((H32+J32)/C32,1))</f>
        <v/>
      </c>
      <c r="N32" s="1054"/>
      <c r="O32" s="1055"/>
      <c r="P32" s="1053" t="str">
        <f>IF(C32="","",F33+ROUNDDOWN((H33+J33)/C32,1))</f>
        <v/>
      </c>
      <c r="Q32" s="1054"/>
      <c r="R32" s="1055"/>
    </row>
    <row r="33" spans="2:18" ht="26.1" customHeight="1" x14ac:dyDescent="0.4">
      <c r="B33" s="25" t="s">
        <v>79</v>
      </c>
      <c r="C33" s="1050"/>
      <c r="D33" s="1052"/>
      <c r="E33" s="26" t="str">
        <f>$F$9</f>
        <v>介護職員</v>
      </c>
      <c r="F33" s="27"/>
      <c r="G33" s="28" t="s">
        <v>63</v>
      </c>
      <c r="H33" s="27"/>
      <c r="I33" s="28" t="s">
        <v>62</v>
      </c>
      <c r="J33" s="27"/>
      <c r="K33" s="28" t="s">
        <v>62</v>
      </c>
      <c r="M33" s="1056"/>
      <c r="N33" s="1057"/>
      <c r="O33" s="1058"/>
      <c r="P33" s="1056"/>
      <c r="Q33" s="1057"/>
      <c r="R33" s="1058"/>
    </row>
    <row r="34" spans="2:18" ht="26.1" customHeight="1" x14ac:dyDescent="0.4">
      <c r="B34" s="410" t="s">
        <v>642</v>
      </c>
      <c r="C34" s="1050"/>
      <c r="D34" s="1051" t="s">
        <v>62</v>
      </c>
      <c r="E34" s="30" t="str">
        <f>$F$8</f>
        <v>介護福祉士</v>
      </c>
      <c r="F34" s="31"/>
      <c r="G34" s="32" t="s">
        <v>63</v>
      </c>
      <c r="H34" s="21"/>
      <c r="I34" s="32" t="s">
        <v>62</v>
      </c>
      <c r="J34" s="21"/>
      <c r="K34" s="32" t="s">
        <v>62</v>
      </c>
      <c r="M34" s="1053" t="str">
        <f>IF(C34="","",F34+ROUNDDOWN((H34+J34)/C34,1))</f>
        <v/>
      </c>
      <c r="N34" s="1054"/>
      <c r="O34" s="1055"/>
      <c r="P34" s="1053" t="str">
        <f>IF(C34="","",F35+ROUNDDOWN((H35+J35)/C34,1))</f>
        <v/>
      </c>
      <c r="Q34" s="1054"/>
      <c r="R34" s="1055"/>
    </row>
    <row r="35" spans="2:18" ht="26.1" customHeight="1" x14ac:dyDescent="0.4">
      <c r="B35" s="25" t="s">
        <v>80</v>
      </c>
      <c r="C35" s="1050"/>
      <c r="D35" s="1052"/>
      <c r="E35" s="26" t="str">
        <f>$F$9</f>
        <v>介護職員</v>
      </c>
      <c r="F35" s="27"/>
      <c r="G35" s="28" t="s">
        <v>63</v>
      </c>
      <c r="H35" s="27"/>
      <c r="I35" s="28" t="s">
        <v>62</v>
      </c>
      <c r="J35" s="27"/>
      <c r="K35" s="28" t="s">
        <v>62</v>
      </c>
      <c r="M35" s="1056"/>
      <c r="N35" s="1057"/>
      <c r="O35" s="1058"/>
      <c r="P35" s="1056"/>
      <c r="Q35" s="1057"/>
      <c r="R35" s="1058"/>
    </row>
    <row r="36" spans="2:18" ht="26.1" customHeight="1" x14ac:dyDescent="0.4">
      <c r="B36" s="29"/>
      <c r="C36" s="1050"/>
      <c r="D36" s="1051" t="s">
        <v>62</v>
      </c>
      <c r="E36" s="30" t="str">
        <f>$F$8</f>
        <v>介護福祉士</v>
      </c>
      <c r="F36" s="31"/>
      <c r="G36" s="32" t="s">
        <v>63</v>
      </c>
      <c r="H36" s="21"/>
      <c r="I36" s="32" t="s">
        <v>62</v>
      </c>
      <c r="J36" s="21"/>
      <c r="K36" s="32" t="s">
        <v>62</v>
      </c>
      <c r="M36" s="1053" t="str">
        <f>IF(C36="","",F36+ROUNDDOWN((H36+J36)/C36,1))</f>
        <v/>
      </c>
      <c r="N36" s="1054"/>
      <c r="O36" s="1055"/>
      <c r="P36" s="1053" t="str">
        <f>IF(C36="","",F37+ROUNDDOWN((H37+J37)/C36,1))</f>
        <v/>
      </c>
      <c r="Q36" s="1054"/>
      <c r="R36" s="1055"/>
    </row>
    <row r="37" spans="2:18" ht="26.1" customHeight="1" x14ac:dyDescent="0.4">
      <c r="B37" s="25" t="s">
        <v>81</v>
      </c>
      <c r="C37" s="1050"/>
      <c r="D37" s="1052"/>
      <c r="E37" s="26" t="str">
        <f>$F$9</f>
        <v>介護職員</v>
      </c>
      <c r="F37" s="27"/>
      <c r="G37" s="28" t="s">
        <v>63</v>
      </c>
      <c r="H37" s="27"/>
      <c r="I37" s="28" t="s">
        <v>62</v>
      </c>
      <c r="J37" s="27"/>
      <c r="K37" s="28" t="s">
        <v>62</v>
      </c>
      <c r="M37" s="1056"/>
      <c r="N37" s="1057"/>
      <c r="O37" s="1058"/>
      <c r="P37" s="1056"/>
      <c r="Q37" s="1057"/>
      <c r="R37" s="1058"/>
    </row>
    <row r="38" spans="2:18" ht="6.75" customHeight="1" x14ac:dyDescent="0.4">
      <c r="B38" s="33"/>
      <c r="C38" s="34"/>
      <c r="D38" s="33"/>
      <c r="E38" s="35"/>
      <c r="F38" s="36"/>
      <c r="G38" s="37"/>
      <c r="H38" s="36"/>
      <c r="I38" s="37"/>
      <c r="J38" s="36"/>
      <c r="K38" s="37"/>
      <c r="M38" s="38"/>
      <c r="N38" s="38"/>
      <c r="O38" s="38"/>
      <c r="P38" s="38"/>
      <c r="Q38" s="38"/>
      <c r="R38" s="38"/>
    </row>
    <row r="39" spans="2:18" ht="20.100000000000001" customHeight="1" x14ac:dyDescent="0.4">
      <c r="H39" s="33"/>
      <c r="J39" s="1034" t="s">
        <v>82</v>
      </c>
      <c r="K39" s="1034"/>
      <c r="L39" s="1034"/>
      <c r="M39" s="1035" t="str">
        <f>IF(SUM(M16:O37)=0,"",SUM(M16:O37))</f>
        <v/>
      </c>
      <c r="N39" s="1036"/>
      <c r="O39" s="1037"/>
      <c r="P39" s="1035" t="str">
        <f>IF(SUM(P16:R37)=0,"",SUM(P16:R37))</f>
        <v/>
      </c>
      <c r="Q39" s="1036"/>
      <c r="R39" s="1037"/>
    </row>
    <row r="40" spans="2:18" ht="20.100000000000001" customHeight="1" x14ac:dyDescent="0.4">
      <c r="H40" s="33"/>
      <c r="J40" s="1034" t="s">
        <v>83</v>
      </c>
      <c r="K40" s="1034"/>
      <c r="L40" s="1034"/>
      <c r="M40" s="1035" t="str">
        <f>IF(M39="","",ROUNDDOWN(M39/$K$11,1))</f>
        <v/>
      </c>
      <c r="N40" s="1036"/>
      <c r="O40" s="1037"/>
      <c r="P40" s="1035" t="str">
        <f>IF(P39="","",ROUNDDOWN(P39/$K$11,1))</f>
        <v/>
      </c>
      <c r="Q40" s="1036"/>
      <c r="R40" s="1037"/>
    </row>
    <row r="41" spans="2:18" ht="18.75" customHeight="1" x14ac:dyDescent="0.4">
      <c r="J41" s="1038" t="str">
        <f>$M$15</f>
        <v>介護福祉士</v>
      </c>
      <c r="K41" s="1039"/>
      <c r="L41" s="1039"/>
      <c r="M41" s="1039"/>
      <c r="N41" s="1039"/>
      <c r="O41" s="1040"/>
      <c r="P41" s="1041" t="str">
        <f>IF(M40="","",M40/P40)</f>
        <v/>
      </c>
      <c r="Q41" s="1042"/>
      <c r="R41" s="1043"/>
    </row>
    <row r="42" spans="2:18" ht="18.75" customHeight="1" x14ac:dyDescent="0.4">
      <c r="J42" s="1047" t="s">
        <v>84</v>
      </c>
      <c r="K42" s="1048"/>
      <c r="L42" s="1048"/>
      <c r="M42" s="1048"/>
      <c r="N42" s="1048"/>
      <c r="O42" s="1049"/>
      <c r="P42" s="1044"/>
      <c r="Q42" s="1045"/>
      <c r="R42" s="1046"/>
    </row>
    <row r="43" spans="2:18" ht="18.75" customHeight="1" x14ac:dyDescent="0.4">
      <c r="J43" s="33"/>
      <c r="K43" s="33"/>
      <c r="L43" s="33"/>
      <c r="M43" s="33"/>
      <c r="N43" s="33"/>
      <c r="O43" s="33"/>
      <c r="P43" s="33"/>
      <c r="Q43" s="33"/>
      <c r="R43" s="39"/>
    </row>
    <row r="44" spans="2:18" ht="18.75" customHeight="1" x14ac:dyDescent="0.4">
      <c r="B44" s="13" t="s">
        <v>10</v>
      </c>
      <c r="C44" s="1059" t="s">
        <v>85</v>
      </c>
      <c r="D44" s="1059"/>
      <c r="E44" s="1059"/>
      <c r="F44" s="1059"/>
      <c r="G44" s="1059"/>
      <c r="H44" s="1059"/>
      <c r="I44" s="1059"/>
      <c r="J44" s="1059"/>
      <c r="K44" s="1059"/>
      <c r="M44" s="1060" t="s">
        <v>57</v>
      </c>
      <c r="N44" s="1061"/>
      <c r="O44" s="1061"/>
      <c r="P44" s="1061"/>
      <c r="Q44" s="1061"/>
      <c r="R44" s="1062"/>
    </row>
    <row r="45" spans="2:18" ht="79.5" customHeight="1" x14ac:dyDescent="0.4">
      <c r="B45" s="19"/>
      <c r="C45" s="1063" t="s">
        <v>58</v>
      </c>
      <c r="D45" s="1063"/>
      <c r="E45" s="19"/>
      <c r="F45" s="1064" t="s">
        <v>59</v>
      </c>
      <c r="G45" s="1064"/>
      <c r="H45" s="1064" t="s">
        <v>60</v>
      </c>
      <c r="I45" s="1064"/>
      <c r="J45" s="1063" t="s">
        <v>61</v>
      </c>
      <c r="K45" s="1063"/>
      <c r="M45" s="1065" t="str">
        <f>F8</f>
        <v>介護福祉士</v>
      </c>
      <c r="N45" s="1066"/>
      <c r="O45" s="1067"/>
      <c r="P45" s="1065" t="str">
        <f>F9</f>
        <v>介護職員</v>
      </c>
      <c r="Q45" s="1066"/>
      <c r="R45" s="1067"/>
    </row>
    <row r="46" spans="2:18" ht="25.5" customHeight="1" x14ac:dyDescent="0.4">
      <c r="B46" s="410" t="s">
        <v>642</v>
      </c>
      <c r="C46" s="1050"/>
      <c r="D46" s="1051" t="s">
        <v>62</v>
      </c>
      <c r="E46" s="40" t="str">
        <f>$F$8</f>
        <v>介護福祉士</v>
      </c>
      <c r="F46" s="21"/>
      <c r="G46" s="22" t="s">
        <v>63</v>
      </c>
      <c r="H46" s="21"/>
      <c r="I46" s="22" t="s">
        <v>62</v>
      </c>
      <c r="J46" s="21"/>
      <c r="K46" s="22" t="s">
        <v>62</v>
      </c>
      <c r="M46" s="1053" t="str">
        <f>IF(C46="","",F46+ROUNDDOWN((H46+J46)/C46,1))</f>
        <v/>
      </c>
      <c r="N46" s="1054"/>
      <c r="O46" s="1055"/>
      <c r="P46" s="1053" t="str">
        <f>IF(C46="","",F47+ROUNDDOWN((H47+J47)/C46,1))</f>
        <v/>
      </c>
      <c r="Q46" s="1054"/>
      <c r="R46" s="1055"/>
    </row>
    <row r="47" spans="2:18" ht="25.5" customHeight="1" x14ac:dyDescent="0.4">
      <c r="B47" s="412" t="s">
        <v>643</v>
      </c>
      <c r="C47" s="1050"/>
      <c r="D47" s="1052"/>
      <c r="E47" s="41" t="str">
        <f>$F$9</f>
        <v>介護職員</v>
      </c>
      <c r="F47" s="27"/>
      <c r="G47" s="28" t="s">
        <v>63</v>
      </c>
      <c r="H47" s="27"/>
      <c r="I47" s="28" t="s">
        <v>62</v>
      </c>
      <c r="J47" s="27"/>
      <c r="K47" s="28" t="s">
        <v>62</v>
      </c>
      <c r="M47" s="1056"/>
      <c r="N47" s="1057"/>
      <c r="O47" s="1058"/>
      <c r="P47" s="1056"/>
      <c r="Q47" s="1057"/>
      <c r="R47" s="1058"/>
    </row>
    <row r="48" spans="2:18" ht="25.5" customHeight="1" x14ac:dyDescent="0.4">
      <c r="B48" s="42"/>
      <c r="C48" s="1050"/>
      <c r="D48" s="1051" t="s">
        <v>62</v>
      </c>
      <c r="E48" s="43" t="str">
        <f>$F$8</f>
        <v>介護福祉士</v>
      </c>
      <c r="F48" s="31"/>
      <c r="G48" s="32" t="s">
        <v>63</v>
      </c>
      <c r="H48" s="21"/>
      <c r="I48" s="32" t="s">
        <v>62</v>
      </c>
      <c r="J48" s="21"/>
      <c r="K48" s="32" t="s">
        <v>62</v>
      </c>
      <c r="M48" s="1053" t="str">
        <f>IF(C48="","",F48+ROUNDDOWN((H48+J48)/C48,1))</f>
        <v/>
      </c>
      <c r="N48" s="1054"/>
      <c r="O48" s="1055"/>
      <c r="P48" s="1053" t="str">
        <f>IF(C48="","",F49+ROUNDDOWN((H49+J49)/C48,1))</f>
        <v/>
      </c>
      <c r="Q48" s="1054"/>
      <c r="R48" s="1055"/>
    </row>
    <row r="49" spans="2:18" ht="25.5" customHeight="1" x14ac:dyDescent="0.4">
      <c r="B49" s="412" t="s">
        <v>645</v>
      </c>
      <c r="C49" s="1050"/>
      <c r="D49" s="1052"/>
      <c r="E49" s="41" t="str">
        <f>$F$9</f>
        <v>介護職員</v>
      </c>
      <c r="F49" s="27"/>
      <c r="G49" s="28" t="s">
        <v>63</v>
      </c>
      <c r="H49" s="27"/>
      <c r="I49" s="28" t="s">
        <v>62</v>
      </c>
      <c r="J49" s="27"/>
      <c r="K49" s="28" t="s">
        <v>62</v>
      </c>
      <c r="M49" s="1056"/>
      <c r="N49" s="1057"/>
      <c r="O49" s="1058"/>
      <c r="P49" s="1056"/>
      <c r="Q49" s="1057"/>
      <c r="R49" s="1058"/>
    </row>
    <row r="50" spans="2:18" ht="25.5" customHeight="1" x14ac:dyDescent="0.4">
      <c r="B50" s="42"/>
      <c r="C50" s="1050"/>
      <c r="D50" s="1051" t="s">
        <v>62</v>
      </c>
      <c r="E50" s="43" t="str">
        <f>$F$8</f>
        <v>介護福祉士</v>
      </c>
      <c r="F50" s="31"/>
      <c r="G50" s="32" t="s">
        <v>63</v>
      </c>
      <c r="H50" s="21"/>
      <c r="I50" s="32" t="s">
        <v>62</v>
      </c>
      <c r="J50" s="21"/>
      <c r="K50" s="32" t="s">
        <v>62</v>
      </c>
      <c r="M50" s="1053" t="str">
        <f>IF(C50="","",F50+ROUNDDOWN((H50+J50)/C50,1))</f>
        <v/>
      </c>
      <c r="N50" s="1054"/>
      <c r="O50" s="1055"/>
      <c r="P50" s="1053" t="str">
        <f>IF(C50="","",F51+ROUNDDOWN((H51+J51)/C50,1))</f>
        <v/>
      </c>
      <c r="Q50" s="1054"/>
      <c r="R50" s="1055"/>
    </row>
    <row r="51" spans="2:18" ht="25.5" customHeight="1" x14ac:dyDescent="0.4">
      <c r="B51" s="412" t="s">
        <v>645</v>
      </c>
      <c r="C51" s="1050"/>
      <c r="D51" s="1052"/>
      <c r="E51" s="41" t="str">
        <f>$F$9</f>
        <v>介護職員</v>
      </c>
      <c r="F51" s="27"/>
      <c r="G51" s="28" t="s">
        <v>63</v>
      </c>
      <c r="H51" s="27"/>
      <c r="I51" s="28" t="s">
        <v>62</v>
      </c>
      <c r="J51" s="27"/>
      <c r="K51" s="28" t="s">
        <v>62</v>
      </c>
      <c r="M51" s="1056"/>
      <c r="N51" s="1057"/>
      <c r="O51" s="1058"/>
      <c r="P51" s="1056"/>
      <c r="Q51" s="1057"/>
      <c r="R51" s="1058"/>
    </row>
    <row r="52" spans="2:18" ht="6.75" customHeight="1" x14ac:dyDescent="0.4">
      <c r="J52" s="33"/>
      <c r="K52" s="33"/>
      <c r="L52" s="33"/>
      <c r="M52" s="33"/>
      <c r="N52" s="33"/>
      <c r="O52" s="33"/>
      <c r="P52" s="33"/>
      <c r="Q52" s="33"/>
      <c r="R52" s="39"/>
    </row>
    <row r="53" spans="2:18" ht="20.100000000000001" customHeight="1" x14ac:dyDescent="0.4">
      <c r="J53" s="1034" t="s">
        <v>82</v>
      </c>
      <c r="K53" s="1034"/>
      <c r="L53" s="1034"/>
      <c r="M53" s="1035" t="str">
        <f>IF(SUM(M46:O51)=0,"",SUM(M46:O51))</f>
        <v/>
      </c>
      <c r="N53" s="1036"/>
      <c r="O53" s="1037"/>
      <c r="P53" s="1035" t="str">
        <f>IF(SUM(P46:R51)=0,"",SUM(P46:R51))</f>
        <v/>
      </c>
      <c r="Q53" s="1036"/>
      <c r="R53" s="1037"/>
    </row>
    <row r="54" spans="2:18" ht="20.100000000000001" customHeight="1" x14ac:dyDescent="0.4">
      <c r="J54" s="1034" t="s">
        <v>83</v>
      </c>
      <c r="K54" s="1034"/>
      <c r="L54" s="1034"/>
      <c r="M54" s="1035" t="str">
        <f>IF(M53="","",ROUNDDOWN(M53/3,1))</f>
        <v/>
      </c>
      <c r="N54" s="1036"/>
      <c r="O54" s="1037"/>
      <c r="P54" s="1035" t="str">
        <f>IF(P53="","",ROUNDDOWN(P53/3,1))</f>
        <v/>
      </c>
      <c r="Q54" s="1036"/>
      <c r="R54" s="1037"/>
    </row>
    <row r="55" spans="2:18" ht="18.75" customHeight="1" x14ac:dyDescent="0.4">
      <c r="J55" s="1038" t="str">
        <f>$M$15</f>
        <v>介護福祉士</v>
      </c>
      <c r="K55" s="1039"/>
      <c r="L55" s="1039"/>
      <c r="M55" s="1039"/>
      <c r="N55" s="1039"/>
      <c r="O55" s="1040"/>
      <c r="P55" s="1041" t="str">
        <f>IF(M54="","",M54/P54)</f>
        <v/>
      </c>
      <c r="Q55" s="1042"/>
      <c r="R55" s="1043"/>
    </row>
    <row r="56" spans="2:18" ht="18.75" customHeight="1" x14ac:dyDescent="0.4">
      <c r="J56" s="1047" t="s">
        <v>84</v>
      </c>
      <c r="K56" s="1048"/>
      <c r="L56" s="1048"/>
      <c r="M56" s="1048"/>
      <c r="N56" s="1048"/>
      <c r="O56" s="1049"/>
      <c r="P56" s="1044"/>
      <c r="Q56" s="1045"/>
      <c r="R56" s="1046"/>
    </row>
    <row r="57" spans="2:18" ht="18.75" customHeight="1" x14ac:dyDescent="0.4">
      <c r="J57" s="33"/>
      <c r="K57" s="33"/>
      <c r="L57" s="33"/>
      <c r="M57" s="33"/>
      <c r="N57" s="33"/>
      <c r="O57" s="33"/>
      <c r="P57" s="33"/>
      <c r="Q57" s="33"/>
      <c r="R57" s="39"/>
    </row>
    <row r="59" spans="2:18" x14ac:dyDescent="0.4">
      <c r="B59" s="10" t="s">
        <v>86</v>
      </c>
    </row>
    <row r="60" spans="2:18" x14ac:dyDescent="0.4">
      <c r="B60" s="44" t="s">
        <v>87</v>
      </c>
      <c r="C60" s="44"/>
      <c r="D60" s="44"/>
      <c r="E60" s="44"/>
      <c r="F60" s="44"/>
      <c r="G60" s="44"/>
      <c r="H60" s="44"/>
      <c r="I60" s="44"/>
      <c r="J60" s="44"/>
      <c r="K60" s="44"/>
      <c r="L60" s="44"/>
      <c r="M60" s="44"/>
      <c r="N60" s="44"/>
      <c r="O60" s="44"/>
      <c r="P60" s="44"/>
      <c r="Q60" s="44"/>
      <c r="R60" s="44"/>
    </row>
    <row r="61" spans="2:18" x14ac:dyDescent="0.4">
      <c r="B61" s="1032" t="s">
        <v>88</v>
      </c>
      <c r="C61" s="1032"/>
      <c r="D61" s="1032"/>
      <c r="E61" s="1032"/>
      <c r="F61" s="1032"/>
      <c r="G61" s="1032"/>
      <c r="H61" s="1032"/>
      <c r="I61" s="1032"/>
      <c r="J61" s="1032"/>
      <c r="K61" s="1032"/>
      <c r="L61" s="1032"/>
      <c r="M61" s="1032"/>
      <c r="N61" s="1032"/>
      <c r="O61" s="1032"/>
      <c r="P61" s="1032"/>
      <c r="Q61" s="1032"/>
      <c r="R61" s="1032"/>
    </row>
    <row r="62" spans="2:18" x14ac:dyDescent="0.4">
      <c r="B62" s="1032" t="s">
        <v>89</v>
      </c>
      <c r="C62" s="1032"/>
      <c r="D62" s="1032"/>
      <c r="E62" s="1032"/>
      <c r="F62" s="1032"/>
      <c r="G62" s="1032"/>
      <c r="H62" s="1032"/>
      <c r="I62" s="1032"/>
      <c r="J62" s="1032"/>
      <c r="K62" s="1032"/>
      <c r="L62" s="1032"/>
      <c r="M62" s="1032"/>
      <c r="N62" s="1032"/>
      <c r="O62" s="1032"/>
      <c r="P62" s="1032"/>
      <c r="Q62" s="1032"/>
      <c r="R62" s="1032"/>
    </row>
    <row r="63" spans="2:18" x14ac:dyDescent="0.4">
      <c r="B63" s="1032" t="s">
        <v>90</v>
      </c>
      <c r="C63" s="1032"/>
      <c r="D63" s="1032"/>
      <c r="E63" s="1032"/>
      <c r="F63" s="1032"/>
      <c r="G63" s="1032"/>
      <c r="H63" s="1032"/>
      <c r="I63" s="1032"/>
      <c r="J63" s="1032"/>
      <c r="K63" s="1032"/>
      <c r="L63" s="1032"/>
      <c r="M63" s="1032"/>
      <c r="N63" s="1032"/>
      <c r="O63" s="1032"/>
      <c r="P63" s="1032"/>
      <c r="Q63" s="1032"/>
      <c r="R63" s="1032"/>
    </row>
    <row r="64" spans="2:18" x14ac:dyDescent="0.4">
      <c r="B64" s="1032" t="s">
        <v>91</v>
      </c>
      <c r="C64" s="1032"/>
      <c r="D64" s="1032"/>
      <c r="E64" s="1032"/>
      <c r="F64" s="1032"/>
      <c r="G64" s="1032"/>
      <c r="H64" s="1032"/>
      <c r="I64" s="1032"/>
      <c r="J64" s="1032"/>
      <c r="K64" s="1032"/>
      <c r="L64" s="1032"/>
      <c r="M64" s="1032"/>
      <c r="N64" s="1032"/>
      <c r="O64" s="1032"/>
      <c r="P64" s="1032"/>
      <c r="Q64" s="1032"/>
      <c r="R64" s="1032"/>
    </row>
    <row r="65" spans="2:18" x14ac:dyDescent="0.4">
      <c r="B65" s="1032" t="s">
        <v>92</v>
      </c>
      <c r="C65" s="1032"/>
      <c r="D65" s="1032"/>
      <c r="E65" s="1032"/>
      <c r="F65" s="1032"/>
      <c r="G65" s="1032"/>
      <c r="H65" s="1032"/>
      <c r="I65" s="1032"/>
      <c r="J65" s="1032"/>
      <c r="K65" s="1032"/>
      <c r="L65" s="1032"/>
      <c r="M65" s="1032"/>
      <c r="N65" s="1032"/>
      <c r="O65" s="1032"/>
      <c r="P65" s="1032"/>
      <c r="Q65" s="1032"/>
      <c r="R65" s="1032"/>
    </row>
    <row r="66" spans="2:18" x14ac:dyDescent="0.4">
      <c r="B66" s="1032" t="s">
        <v>93</v>
      </c>
      <c r="C66" s="1032"/>
      <c r="D66" s="1032"/>
      <c r="E66" s="1032"/>
      <c r="F66" s="1032"/>
      <c r="G66" s="1032"/>
      <c r="H66" s="1032"/>
      <c r="I66" s="1032"/>
      <c r="J66" s="1032"/>
      <c r="K66" s="1032"/>
      <c r="L66" s="1032"/>
      <c r="M66" s="1032"/>
      <c r="N66" s="1032"/>
      <c r="O66" s="1032"/>
      <c r="P66" s="1032"/>
      <c r="Q66" s="1032"/>
      <c r="R66" s="1032"/>
    </row>
    <row r="67" spans="2:18" x14ac:dyDescent="0.4">
      <c r="B67" s="1032" t="s">
        <v>94</v>
      </c>
      <c r="C67" s="1032"/>
      <c r="D67" s="1032"/>
      <c r="E67" s="1032"/>
      <c r="F67" s="1032"/>
      <c r="G67" s="1032"/>
      <c r="H67" s="1032"/>
      <c r="I67" s="1032"/>
      <c r="J67" s="1032"/>
      <c r="K67" s="1032"/>
      <c r="L67" s="1032"/>
      <c r="M67" s="1032"/>
      <c r="N67" s="1032"/>
      <c r="O67" s="1032"/>
      <c r="P67" s="1032"/>
      <c r="Q67" s="1032"/>
      <c r="R67" s="1032"/>
    </row>
    <row r="68" spans="2:18" x14ac:dyDescent="0.4">
      <c r="B68" s="1032" t="s">
        <v>95</v>
      </c>
      <c r="C68" s="1032"/>
      <c r="D68" s="1032"/>
      <c r="E68" s="1032"/>
      <c r="F68" s="1032"/>
      <c r="G68" s="1032"/>
      <c r="H68" s="1032"/>
      <c r="I68" s="1032"/>
      <c r="J68" s="1032"/>
      <c r="K68" s="1032"/>
      <c r="L68" s="1032"/>
      <c r="M68" s="1032"/>
      <c r="N68" s="1032"/>
      <c r="O68" s="1032"/>
      <c r="P68" s="1032"/>
      <c r="Q68" s="1032"/>
      <c r="R68" s="1032"/>
    </row>
    <row r="69" spans="2:18" x14ac:dyDescent="0.4">
      <c r="B69" s="1032" t="s">
        <v>96</v>
      </c>
      <c r="C69" s="1032"/>
      <c r="D69" s="1032"/>
      <c r="E69" s="1032"/>
      <c r="F69" s="1032"/>
      <c r="G69" s="1032"/>
      <c r="H69" s="1032"/>
      <c r="I69" s="1032"/>
      <c r="J69" s="1032"/>
      <c r="K69" s="1032"/>
      <c r="L69" s="1032"/>
      <c r="M69" s="1032"/>
      <c r="N69" s="1032"/>
      <c r="O69" s="1032"/>
      <c r="P69" s="1032"/>
      <c r="Q69" s="1032"/>
      <c r="R69" s="1032"/>
    </row>
    <row r="70" spans="2:18" x14ac:dyDescent="0.4">
      <c r="B70" s="1032" t="s">
        <v>97</v>
      </c>
      <c r="C70" s="1032"/>
      <c r="D70" s="1032"/>
      <c r="E70" s="1032"/>
      <c r="F70" s="1032"/>
      <c r="G70" s="1032"/>
      <c r="H70" s="1032"/>
      <c r="I70" s="1032"/>
      <c r="J70" s="1032"/>
      <c r="K70" s="1032"/>
      <c r="L70" s="1032"/>
      <c r="M70" s="1032"/>
      <c r="N70" s="1032"/>
      <c r="O70" s="1032"/>
      <c r="P70" s="1032"/>
      <c r="Q70" s="1032"/>
      <c r="R70" s="1032"/>
    </row>
    <row r="71" spans="2:18" x14ac:dyDescent="0.4">
      <c r="B71" s="1032" t="s">
        <v>98</v>
      </c>
      <c r="C71" s="1032"/>
      <c r="D71" s="1032"/>
      <c r="E71" s="1032"/>
      <c r="F71" s="1032"/>
      <c r="G71" s="1032"/>
      <c r="H71" s="1032"/>
      <c r="I71" s="1032"/>
      <c r="J71" s="1032"/>
      <c r="K71" s="1032"/>
      <c r="L71" s="1032"/>
      <c r="M71" s="1032"/>
      <c r="N71" s="1032"/>
      <c r="O71" s="1032"/>
      <c r="P71" s="1032"/>
      <c r="Q71" s="1032"/>
      <c r="R71" s="1032"/>
    </row>
    <row r="72" spans="2:18" x14ac:dyDescent="0.4">
      <c r="B72" s="1032" t="s">
        <v>99</v>
      </c>
      <c r="C72" s="1032"/>
      <c r="D72" s="1032"/>
      <c r="E72" s="1032"/>
      <c r="F72" s="1032"/>
      <c r="G72" s="1032"/>
      <c r="H72" s="1032"/>
      <c r="I72" s="1032"/>
      <c r="J72" s="1032"/>
      <c r="K72" s="1032"/>
      <c r="L72" s="1032"/>
      <c r="M72" s="1032"/>
      <c r="N72" s="1032"/>
      <c r="O72" s="1032"/>
      <c r="P72" s="1032"/>
      <c r="Q72" s="1032"/>
      <c r="R72" s="1032"/>
    </row>
    <row r="73" spans="2:18" x14ac:dyDescent="0.4">
      <c r="B73" s="1032" t="s">
        <v>100</v>
      </c>
      <c r="C73" s="1032"/>
      <c r="D73" s="1032"/>
      <c r="E73" s="1032"/>
      <c r="F73" s="1032"/>
      <c r="G73" s="1032"/>
      <c r="H73" s="1032"/>
      <c r="I73" s="1032"/>
      <c r="J73" s="1032"/>
      <c r="K73" s="1032"/>
      <c r="L73" s="1032"/>
      <c r="M73" s="1032"/>
      <c r="N73" s="1032"/>
      <c r="O73" s="1032"/>
      <c r="P73" s="1032"/>
      <c r="Q73" s="1032"/>
      <c r="R73" s="1032"/>
    </row>
    <row r="74" spans="2:18" x14ac:dyDescent="0.4">
      <c r="B74" s="1032" t="s">
        <v>101</v>
      </c>
      <c r="C74" s="1032"/>
      <c r="D74" s="1032"/>
      <c r="E74" s="1032"/>
      <c r="F74" s="1032"/>
      <c r="G74" s="1032"/>
      <c r="H74" s="1032"/>
      <c r="I74" s="1032"/>
      <c r="J74" s="1032"/>
      <c r="K74" s="1032"/>
      <c r="L74" s="1032"/>
      <c r="M74" s="1032"/>
      <c r="N74" s="1032"/>
      <c r="O74" s="1032"/>
      <c r="P74" s="1032"/>
      <c r="Q74" s="1032"/>
      <c r="R74" s="1032"/>
    </row>
    <row r="75" spans="2:18" x14ac:dyDescent="0.4">
      <c r="B75" s="1032" t="s">
        <v>102</v>
      </c>
      <c r="C75" s="1032"/>
      <c r="D75" s="1032"/>
      <c r="E75" s="1032"/>
      <c r="F75" s="1032"/>
      <c r="G75" s="1032"/>
      <c r="H75" s="1032"/>
      <c r="I75" s="1032"/>
      <c r="J75" s="1032"/>
      <c r="K75" s="1032"/>
      <c r="L75" s="1032"/>
      <c r="M75" s="1032"/>
      <c r="N75" s="1032"/>
      <c r="O75" s="1032"/>
      <c r="P75" s="1032"/>
      <c r="Q75" s="1032"/>
      <c r="R75" s="1032"/>
    </row>
    <row r="76" spans="2:18" x14ac:dyDescent="0.4">
      <c r="B76" s="1032" t="s">
        <v>103</v>
      </c>
      <c r="C76" s="1032"/>
      <c r="D76" s="1032"/>
      <c r="E76" s="1032"/>
      <c r="F76" s="1032"/>
      <c r="G76" s="1032"/>
      <c r="H76" s="1032"/>
      <c r="I76" s="1032"/>
      <c r="J76" s="1032"/>
      <c r="K76" s="1032"/>
      <c r="L76" s="1032"/>
      <c r="M76" s="1032"/>
      <c r="N76" s="1032"/>
      <c r="O76" s="1032"/>
      <c r="P76" s="1032"/>
      <c r="Q76" s="1032"/>
      <c r="R76" s="1032"/>
    </row>
    <row r="77" spans="2:18" x14ac:dyDescent="0.4">
      <c r="B77" s="1032" t="s">
        <v>104</v>
      </c>
      <c r="C77" s="1032"/>
      <c r="D77" s="1032"/>
      <c r="E77" s="1032"/>
      <c r="F77" s="1032"/>
      <c r="G77" s="1032"/>
      <c r="H77" s="1032"/>
      <c r="I77" s="1032"/>
      <c r="J77" s="1032"/>
      <c r="K77" s="1032"/>
      <c r="L77" s="1032"/>
      <c r="M77" s="1032"/>
      <c r="N77" s="1032"/>
      <c r="O77" s="1032"/>
      <c r="P77" s="1032"/>
      <c r="Q77" s="1032"/>
      <c r="R77" s="1032"/>
    </row>
    <row r="78" spans="2:18" x14ac:dyDescent="0.4">
      <c r="B78" s="1032" t="s">
        <v>105</v>
      </c>
      <c r="C78" s="1032"/>
      <c r="D78" s="1032"/>
      <c r="E78" s="1032"/>
      <c r="F78" s="1032"/>
      <c r="G78" s="1032"/>
      <c r="H78" s="1032"/>
      <c r="I78" s="1032"/>
      <c r="J78" s="1032"/>
      <c r="K78" s="1032"/>
      <c r="L78" s="1032"/>
      <c r="M78" s="1032"/>
      <c r="N78" s="1032"/>
      <c r="O78" s="1032"/>
      <c r="P78" s="1032"/>
      <c r="Q78" s="1032"/>
      <c r="R78" s="1032"/>
    </row>
    <row r="79" spans="2:18" x14ac:dyDescent="0.4">
      <c r="B79" s="1032" t="s">
        <v>106</v>
      </c>
      <c r="C79" s="1032"/>
      <c r="D79" s="1032"/>
      <c r="E79" s="1032"/>
      <c r="F79" s="1032"/>
      <c r="G79" s="1032"/>
      <c r="H79" s="1032"/>
      <c r="I79" s="1032"/>
      <c r="J79" s="1032"/>
      <c r="K79" s="1032"/>
      <c r="L79" s="1032"/>
      <c r="M79" s="1032"/>
      <c r="N79" s="1032"/>
      <c r="O79" s="1032"/>
      <c r="P79" s="1032"/>
      <c r="Q79" s="1032"/>
      <c r="R79" s="1032"/>
    </row>
    <row r="80" spans="2:18" x14ac:dyDescent="0.4">
      <c r="B80" s="1033" t="s">
        <v>107</v>
      </c>
      <c r="C80" s="1032"/>
      <c r="D80" s="1032"/>
      <c r="E80" s="1032"/>
      <c r="F80" s="1032"/>
      <c r="G80" s="1032"/>
      <c r="H80" s="1032"/>
      <c r="I80" s="1032"/>
      <c r="J80" s="1032"/>
      <c r="K80" s="1032"/>
      <c r="L80" s="1032"/>
      <c r="M80" s="1032"/>
      <c r="N80" s="1032"/>
      <c r="O80" s="1032"/>
      <c r="P80" s="1032"/>
      <c r="Q80" s="1032"/>
      <c r="R80" s="1032"/>
    </row>
    <row r="81" spans="2:18" x14ac:dyDescent="0.4">
      <c r="B81" s="1032" t="s">
        <v>108</v>
      </c>
      <c r="C81" s="1032"/>
      <c r="D81" s="1032"/>
      <c r="E81" s="1032"/>
      <c r="F81" s="1032"/>
      <c r="G81" s="1032"/>
      <c r="H81" s="1032"/>
      <c r="I81" s="1032"/>
      <c r="J81" s="1032"/>
      <c r="K81" s="1032"/>
      <c r="L81" s="1032"/>
      <c r="M81" s="1032"/>
      <c r="N81" s="1032"/>
      <c r="O81" s="1032"/>
      <c r="P81" s="1032"/>
      <c r="Q81" s="1032"/>
      <c r="R81" s="1032"/>
    </row>
    <row r="82" spans="2:18" x14ac:dyDescent="0.4">
      <c r="B82" s="1032" t="s">
        <v>109</v>
      </c>
      <c r="C82" s="1032"/>
      <c r="D82" s="1032"/>
      <c r="E82" s="1032"/>
      <c r="F82" s="1032"/>
      <c r="G82" s="1032"/>
      <c r="H82" s="1032"/>
      <c r="I82" s="1032"/>
      <c r="J82" s="1032"/>
      <c r="K82" s="1032"/>
      <c r="L82" s="1032"/>
      <c r="M82" s="1032"/>
      <c r="N82" s="1032"/>
      <c r="O82" s="1032"/>
      <c r="P82" s="1032"/>
      <c r="Q82" s="1032"/>
      <c r="R82" s="1032"/>
    </row>
    <row r="83" spans="2:18" x14ac:dyDescent="0.4">
      <c r="B83" s="1032"/>
      <c r="C83" s="1032"/>
      <c r="D83" s="1032"/>
      <c r="E83" s="1032"/>
      <c r="F83" s="1032"/>
      <c r="G83" s="1032"/>
      <c r="H83" s="1032"/>
      <c r="I83" s="1032"/>
      <c r="J83" s="1032"/>
      <c r="K83" s="1032"/>
      <c r="L83" s="1032"/>
      <c r="M83" s="1032"/>
      <c r="N83" s="1032"/>
      <c r="O83" s="1032"/>
      <c r="P83" s="1032"/>
      <c r="Q83" s="1032"/>
      <c r="R83" s="1032"/>
    </row>
    <row r="84" spans="2:18" x14ac:dyDescent="0.4">
      <c r="B84" s="1032"/>
      <c r="C84" s="1032"/>
      <c r="D84" s="1032"/>
      <c r="E84" s="1032"/>
      <c r="F84" s="1032"/>
      <c r="G84" s="1032"/>
      <c r="H84" s="1032"/>
      <c r="I84" s="1032"/>
      <c r="J84" s="1032"/>
      <c r="K84" s="1032"/>
      <c r="L84" s="1032"/>
      <c r="M84" s="1032"/>
      <c r="N84" s="1032"/>
      <c r="O84" s="1032"/>
      <c r="P84" s="1032"/>
      <c r="Q84" s="1032"/>
      <c r="R84" s="1032"/>
    </row>
    <row r="85" spans="2:18" x14ac:dyDescent="0.4">
      <c r="B85" s="1032"/>
      <c r="C85" s="1032"/>
      <c r="D85" s="1032"/>
      <c r="E85" s="1032"/>
      <c r="F85" s="1032"/>
      <c r="G85" s="1032"/>
      <c r="H85" s="1032"/>
      <c r="I85" s="1032"/>
      <c r="J85" s="1032"/>
      <c r="K85" s="1032"/>
      <c r="L85" s="1032"/>
      <c r="M85" s="1032"/>
      <c r="N85" s="1032"/>
      <c r="O85" s="1032"/>
      <c r="P85" s="1032"/>
      <c r="Q85" s="1032"/>
      <c r="R85" s="1032"/>
    </row>
    <row r="86" spans="2:18" x14ac:dyDescent="0.4">
      <c r="B86" s="1032"/>
      <c r="C86" s="1032"/>
      <c r="D86" s="1032"/>
      <c r="E86" s="1032"/>
      <c r="F86" s="1032"/>
      <c r="G86" s="1032"/>
      <c r="H86" s="1032"/>
      <c r="I86" s="1032"/>
      <c r="J86" s="1032"/>
      <c r="K86" s="1032"/>
      <c r="L86" s="1032"/>
      <c r="M86" s="1032"/>
      <c r="N86" s="1032"/>
      <c r="O86" s="1032"/>
      <c r="P86" s="1032"/>
      <c r="Q86" s="1032"/>
      <c r="R86" s="1032"/>
    </row>
    <row r="87" spans="2:18" x14ac:dyDescent="0.4">
      <c r="B87" s="1032"/>
      <c r="C87" s="1032"/>
      <c r="D87" s="1032"/>
      <c r="E87" s="1032"/>
      <c r="F87" s="1032"/>
      <c r="G87" s="1032"/>
      <c r="H87" s="1032"/>
      <c r="I87" s="1032"/>
      <c r="J87" s="1032"/>
      <c r="K87" s="1032"/>
      <c r="L87" s="1032"/>
      <c r="M87" s="1032"/>
      <c r="N87" s="1032"/>
      <c r="O87" s="1032"/>
      <c r="P87" s="1032"/>
      <c r="Q87" s="1032"/>
      <c r="R87" s="1032"/>
    </row>
    <row r="88" spans="2:18" x14ac:dyDescent="0.4">
      <c r="B88" s="1032"/>
      <c r="C88" s="1032"/>
      <c r="D88" s="1032"/>
      <c r="E88" s="1032"/>
      <c r="F88" s="1032"/>
      <c r="G88" s="1032"/>
      <c r="H88" s="1032"/>
      <c r="I88" s="1032"/>
      <c r="J88" s="1032"/>
      <c r="K88" s="1032"/>
      <c r="L88" s="1032"/>
      <c r="M88" s="1032"/>
      <c r="N88" s="1032"/>
      <c r="O88" s="1032"/>
      <c r="P88" s="1032"/>
      <c r="Q88" s="1032"/>
      <c r="R88" s="1032"/>
    </row>
    <row r="89" spans="2:18" x14ac:dyDescent="0.4">
      <c r="B89" s="1032"/>
      <c r="C89" s="1032"/>
      <c r="D89" s="1032"/>
      <c r="E89" s="1032"/>
      <c r="F89" s="1032"/>
      <c r="G89" s="1032"/>
      <c r="H89" s="1032"/>
      <c r="I89" s="1032"/>
      <c r="J89" s="1032"/>
      <c r="K89" s="1032"/>
      <c r="L89" s="1032"/>
      <c r="M89" s="1032"/>
      <c r="N89" s="1032"/>
      <c r="O89" s="1032"/>
      <c r="P89" s="1032"/>
      <c r="Q89" s="1032"/>
      <c r="R89" s="1032"/>
    </row>
    <row r="90" spans="2:18" x14ac:dyDescent="0.4">
      <c r="B90" s="1032"/>
      <c r="C90" s="1032"/>
      <c r="D90" s="1032"/>
      <c r="E90" s="1032"/>
      <c r="F90" s="1032"/>
      <c r="G90" s="1032"/>
      <c r="H90" s="1032"/>
      <c r="I90" s="1032"/>
      <c r="J90" s="1032"/>
      <c r="K90" s="1032"/>
      <c r="L90" s="1032"/>
      <c r="M90" s="1032"/>
      <c r="N90" s="1032"/>
      <c r="O90" s="1032"/>
      <c r="P90" s="1032"/>
      <c r="Q90" s="1032"/>
      <c r="R90" s="1032"/>
    </row>
    <row r="91" spans="2:18" x14ac:dyDescent="0.4">
      <c r="B91" s="1032"/>
      <c r="C91" s="1032"/>
      <c r="D91" s="1032"/>
      <c r="E91" s="1032"/>
      <c r="F91" s="1032"/>
      <c r="G91" s="1032"/>
      <c r="H91" s="1032"/>
      <c r="I91" s="1032"/>
      <c r="J91" s="1032"/>
      <c r="K91" s="1032"/>
      <c r="L91" s="1032"/>
      <c r="M91" s="1032"/>
      <c r="N91" s="1032"/>
      <c r="O91" s="1032"/>
      <c r="P91" s="1032"/>
      <c r="Q91" s="1032"/>
      <c r="R91" s="1032"/>
    </row>
  </sheetData>
  <mergeCells count="131">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1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★提出方法等</vt:lpstr>
      <vt:lpstr>★必要書類一覧表</vt:lpstr>
      <vt:lpstr>加算届管理票</vt:lpstr>
      <vt:lpstr>別紙１－１－２</vt:lpstr>
      <vt:lpstr>別紙１－２－２</vt:lpstr>
      <vt:lpstr>別紙2</vt:lpstr>
      <vt:lpstr>別紙2 (記入例) </vt:lpstr>
      <vt:lpstr>別紙14－3</vt:lpstr>
      <vt:lpstr>別紙22</vt:lpstr>
      <vt:lpstr>別紙22ー２</vt:lpstr>
      <vt:lpstr>別紙24</vt:lpstr>
      <vt:lpstr>別紙A</vt:lpstr>
      <vt:lpstr>別紙B</vt:lpstr>
      <vt:lpstr>別紙C</vt:lpstr>
      <vt:lpstr>加算届管理票!Print_Area</vt:lpstr>
      <vt:lpstr>'別紙14－3'!Print_Area</vt:lpstr>
      <vt:lpstr>別紙2!Print_Area</vt:lpstr>
      <vt:lpstr>'別紙2 (記入例) '!Print_Area</vt:lpstr>
      <vt:lpstr>別紙22!Print_Area</vt:lpstr>
      <vt:lpstr>別紙22ー２!Print_Area</vt:lpstr>
      <vt:lpstr>別紙24!Print_Area</vt:lpstr>
      <vt:lpstr>別紙A!Print_Area</vt:lpstr>
      <vt:lpstr>別紙B!Print_Area</vt:lpstr>
      <vt:lpstr>別紙C!Print_Area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2025-02-26T02:39:17Z</dcterms:modified>
</cp:coreProperties>
</file>