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提出方法等" sheetId="46" r:id="rId1"/>
    <sheet name="★必要書類一覧表" sheetId="1" r:id="rId2"/>
    <sheet name="加算届管理票" sheetId="56" r:id="rId3"/>
    <sheet name="別紙１－１－２" sheetId="50" r:id="rId4"/>
    <sheet name="別紙１－２－２" sheetId="51" r:id="rId5"/>
    <sheet name="別紙2" sheetId="48" r:id="rId6"/>
    <sheet name="別紙2 (記入例) " sheetId="49" r:id="rId7"/>
    <sheet name="別紙14－3" sheetId="52" r:id="rId8"/>
    <sheet name="別紙22" sheetId="53" r:id="rId9"/>
    <sheet name="別紙22ー２" sheetId="54" r:id="rId10"/>
    <sheet name="別紙24" sheetId="55" r:id="rId11"/>
    <sheet name="別紙A" sheetId="44" r:id="rId12"/>
    <sheet name="別紙B" sheetId="47" r:id="rId13"/>
    <sheet name="別紙C" sheetId="4" r:id="rId14"/>
  </sheets>
  <externalReferences>
    <externalReference r:id="rId15"/>
    <externalReference r:id="rId16"/>
    <externalReference r:id="rId17"/>
  </externalReferences>
  <definedNames>
    <definedName name="_xlnm._FilterDatabase" localSheetId="11" hidden="1">別紙A!$B$15:$AF$28</definedName>
    <definedName name="【記載例】シフト記号" localSheetId="0">#REF!</definedName>
    <definedName name="【記載例】シフト記号" localSheetId="2">#REF!</definedName>
    <definedName name="【記載例】シフト記号" localSheetId="6">#REF!</definedName>
    <definedName name="【記載例】シフト記号">#REF!</definedName>
    <definedName name="ｋ" localSheetId="0">#REF!</definedName>
    <definedName name="ｋ" localSheetId="2">#REF!</definedName>
    <definedName name="ｋ" localSheetId="3">#N/A</definedName>
    <definedName name="ｋ" localSheetId="4">#N/A</definedName>
    <definedName name="ｋ" localSheetId="7">#N/A</definedName>
    <definedName name="ｋ" localSheetId="5">#REF!</definedName>
    <definedName name="ｋ" localSheetId="6">#REF!</definedName>
    <definedName name="ｋ" localSheetId="10">#N/A</definedName>
    <definedName name="ｋ">#REF!</definedName>
    <definedName name="_xlnm.Print_Area" localSheetId="2">加算届管理票!$A$1:$K$38</definedName>
    <definedName name="_xlnm.Print_Area" localSheetId="3">#N/A</definedName>
    <definedName name="_xlnm.Print_Area" localSheetId="4">#N/A</definedName>
    <definedName name="_xlnm.Print_Area" localSheetId="7">'別紙14－3'!$A$1:$AD$48</definedName>
    <definedName name="_xlnm.Print_Area" localSheetId="5">別紙2!$A$1:$AO$72</definedName>
    <definedName name="_xlnm.Print_Area" localSheetId="6">'別紙2 (記入例) '!$A$1:$AO$86</definedName>
    <definedName name="_xlnm.Print_Area" localSheetId="8">別紙22!$A$1:$Y$31</definedName>
    <definedName name="_xlnm.Print_Area" localSheetId="9">別紙22ー２!$A$1:$W$47</definedName>
    <definedName name="_xlnm.Print_Area" localSheetId="10">別紙24!$A$1:$AD$27</definedName>
    <definedName name="_xlnm.Print_Area" localSheetId="11">別紙A!$A$1:$AG$77</definedName>
    <definedName name="_xlnm.Print_Area" localSheetId="12">別紙B!$A$1:$T$30</definedName>
    <definedName name="_xlnm.Print_Area" localSheetId="13">別紙C!$B$1:$S$83</definedName>
    <definedName name="ｑ">#REF!</definedName>
    <definedName name="あ" localSheetId="0">#REF!</definedName>
    <definedName name="あ" localSheetId="2">#REF!</definedName>
    <definedName name="あ" localSheetId="6">#REF!</definedName>
    <definedName name="あ" localSheetId="11">#REF!</definedName>
    <definedName name="あ">#REF!</definedName>
    <definedName name="あ２">#REF!</definedName>
    <definedName name="サービス種別" localSheetId="0">#REF!</definedName>
    <definedName name="サービス種別" localSheetId="2">#REF!</definedName>
    <definedName name="サービス種別" localSheetId="3">[1]サービス種類一覧!$B$4:$B$20</definedName>
    <definedName name="サービス種別" localSheetId="4">[1]サービス種類一覧!$B$4:$B$20</definedName>
    <definedName name="サービス種別" localSheetId="7">[1]サービス種類一覧!$B$4:$B$20</definedName>
    <definedName name="サービス種別" localSheetId="5">[1]サービス種類一覧!$B$4:$B$20</definedName>
    <definedName name="サービス種別" localSheetId="6">[1]サービス種類一覧!$B$4:$B$20</definedName>
    <definedName name="サービス種別" localSheetId="10">[1]サービス種類一覧!$B$4:$B$20</definedName>
    <definedName name="サービス種別" localSheetId="11">#REF!</definedName>
    <definedName name="サービス種別">#REF!</definedName>
    <definedName name="サービス種類" localSheetId="0">#REF!</definedName>
    <definedName name="サービス種類" localSheetId="2">#REF!</definedName>
    <definedName name="サービス種類" localSheetId="3">[2]サービス種類一覧!$C$4:$C$20</definedName>
    <definedName name="サービス種類" localSheetId="4">[2]サービス種類一覧!$C$4:$C$20</definedName>
    <definedName name="サービス種類" localSheetId="7">[2]サービス種類一覧!$C$4:$C$20</definedName>
    <definedName name="サービス種類" localSheetId="5">[2]サービス種類一覧!$C$4:$C$20</definedName>
    <definedName name="サービス種類" localSheetId="6">[2]サービス種類一覧!$C$4:$C$20</definedName>
    <definedName name="サービス種類" localSheetId="10">[2]サービス種類一覧!$C$4:$C$20</definedName>
    <definedName name="サービス種類" localSheetId="11">#REF!</definedName>
    <definedName name="サービス種類">#REF!</definedName>
    <definedName name="サービス提供責任者" localSheetId="2">#REF!</definedName>
    <definedName name="サービス提供責任者">#REF!</definedName>
    <definedName name="サービス名" localSheetId="0">#REF!</definedName>
    <definedName name="サービス名" localSheetId="2">#REF!</definedName>
    <definedName name="サービス名" localSheetId="3">#N/A</definedName>
    <definedName name="サービス名" localSheetId="4">#N/A</definedName>
    <definedName name="サービス名" localSheetId="7">#N/A</definedName>
    <definedName name="サービス名" localSheetId="5">#REF!</definedName>
    <definedName name="サービス名" localSheetId="6">#REF!</definedName>
    <definedName name="サービス名" localSheetId="10">#N/A</definedName>
    <definedName name="サービス名">#REF!</definedName>
    <definedName name="サービス名称" localSheetId="0">#REF!</definedName>
    <definedName name="サービス名称" localSheetId="2">#REF!</definedName>
    <definedName name="サービス名称" localSheetId="3">#N/A</definedName>
    <definedName name="サービス名称" localSheetId="4">#N/A</definedName>
    <definedName name="サービス名称" localSheetId="7">#N/A</definedName>
    <definedName name="サービス名称" localSheetId="5">#REF!</definedName>
    <definedName name="サービス名称" localSheetId="6">#REF!</definedName>
    <definedName name="サービス名称" localSheetId="10">#N/A</definedName>
    <definedName name="サービス名称">#REF!</definedName>
    <definedName name="シフト記号表" localSheetId="0">#REF!</definedName>
    <definedName name="シフト記号表" localSheetId="2">#REF!</definedName>
    <definedName name="シフト記号表" localSheetId="6">#REF!</definedName>
    <definedName name="シフト記号表" localSheetId="11">#REF!</definedName>
    <definedName name="シフト記号表">#REF!</definedName>
    <definedName name="だだ" localSheetId="0">#REF!</definedName>
    <definedName name="だだ" localSheetId="2">#REF!</definedName>
    <definedName name="だだ" localSheetId="3">#N/A</definedName>
    <definedName name="だだ" localSheetId="4">#N/A</definedName>
    <definedName name="だだ" localSheetId="7">#N/A</definedName>
    <definedName name="だだ" localSheetId="5">#REF!</definedName>
    <definedName name="だだ" localSheetId="6">#REF!</definedName>
    <definedName name="だだ" localSheetId="10">#N/A</definedName>
    <definedName name="だだ">#REF!</definedName>
    <definedName name="っっｋ" localSheetId="0">#REF!</definedName>
    <definedName name="っっｋ" localSheetId="2">#REF!</definedName>
    <definedName name="っっｋ" localSheetId="3">#N/A</definedName>
    <definedName name="っっｋ" localSheetId="4">#N/A</definedName>
    <definedName name="っっｋ" localSheetId="7">#N/A</definedName>
    <definedName name="っっｋ" localSheetId="5">#REF!</definedName>
    <definedName name="っっｋ" localSheetId="6">#REF!</definedName>
    <definedName name="っっｋ" localSheetId="10">#N/A</definedName>
    <definedName name="っっｋ">#REF!</definedName>
    <definedName name="っっっっｌ" localSheetId="0">#REF!</definedName>
    <definedName name="っっっっｌ" localSheetId="2">#REF!</definedName>
    <definedName name="っっっっｌ" localSheetId="3">#N/A</definedName>
    <definedName name="っっっっｌ" localSheetId="4">#N/A</definedName>
    <definedName name="っっっっｌ" localSheetId="7">#N/A</definedName>
    <definedName name="っっっっｌ" localSheetId="5">#REF!</definedName>
    <definedName name="っっっっｌ" localSheetId="6">#REF!</definedName>
    <definedName name="っっっっｌ" localSheetId="10">#N/A</definedName>
    <definedName name="っっっっｌ">#REF!</definedName>
    <definedName name="医師" localSheetId="2">#REF!</definedName>
    <definedName name="医師">#REF!</definedName>
    <definedName name="介護支援専門員">#REF!</definedName>
    <definedName name="介護従業者" localSheetId="0">#REF!</definedName>
    <definedName name="介護従業者" localSheetId="2">#REF!</definedName>
    <definedName name="介護従業者" localSheetId="6">#REF!</definedName>
    <definedName name="介護従業者" localSheetId="11">#REF!</definedName>
    <definedName name="介護従業者">#REF!</definedName>
    <definedName name="介護職員" localSheetId="2">#REF!</definedName>
    <definedName name="介護職員">#REF!</definedName>
    <definedName name="介護予防支援担当職員">#REF!</definedName>
    <definedName name="確認" localSheetId="0">#REF!</definedName>
    <definedName name="確認" localSheetId="2">#REF!</definedName>
    <definedName name="確認" localSheetId="3">#N/A</definedName>
    <definedName name="確認" localSheetId="4">#N/A</definedName>
    <definedName name="確認" localSheetId="7">#N/A</definedName>
    <definedName name="確認" localSheetId="5">#REF!</definedName>
    <definedName name="確認" localSheetId="6">#REF!</definedName>
    <definedName name="確認" localSheetId="10">#N/A</definedName>
    <definedName name="確認">#REF!</definedName>
    <definedName name="看護職員" localSheetId="2">#REF!</definedName>
    <definedName name="看護職員">#REF!</definedName>
    <definedName name="管理者" localSheetId="0">#REF!</definedName>
    <definedName name="管理者" localSheetId="2">#REF!</definedName>
    <definedName name="管理者" localSheetId="6">#REF!</definedName>
    <definedName name="管理者" localSheetId="11">#REF!</definedName>
    <definedName name="管理者">#REF!</definedName>
    <definedName name="機能訓練指導員" localSheetId="2">#REF!</definedName>
    <definedName name="機能訓練指導員">#REF!</definedName>
    <definedName name="経験を有する看護師" localSheetId="2">#REF!</definedName>
    <definedName name="経験を有する看護師">#REF!</definedName>
    <definedName name="計画作成担当者" localSheetId="0">#REF!</definedName>
    <definedName name="計画作成担当者" localSheetId="2">#REF!</definedName>
    <definedName name="計画作成担当者" localSheetId="6">#REF!</definedName>
    <definedName name="計画作成担当者" localSheetId="11">#REF!</definedName>
    <definedName name="計画作成担当者">#REF!</definedName>
    <definedName name="言語聴覚士" localSheetId="2">#REF!</definedName>
    <definedName name="言語聴覚士">#REF!</definedName>
    <definedName name="最新版">#REF!</definedName>
    <definedName name="作業療法士" localSheetId="2">#REF!</definedName>
    <definedName name="作業療法士">#REF!</definedName>
    <definedName name="種類" localSheetId="0">#REF!</definedName>
    <definedName name="種類" localSheetId="2">#REF!</definedName>
    <definedName name="種類" localSheetId="3">[3]サービス種類一覧!$A$4:$A$20</definedName>
    <definedName name="種類" localSheetId="4">[3]サービス種類一覧!$A$4:$A$20</definedName>
    <definedName name="種類" localSheetId="7">[3]サービス種類一覧!$A$4:$A$20</definedName>
    <definedName name="種類" localSheetId="5">[3]サービス種類一覧!$A$4:$A$20</definedName>
    <definedName name="種類" localSheetId="6">[3]サービス種類一覧!$A$4:$A$20</definedName>
    <definedName name="種類" localSheetId="10">[3]サービス種類一覧!$A$4:$A$20</definedName>
    <definedName name="種類" localSheetId="11">#REF!</definedName>
    <definedName name="種類">#REF!</definedName>
    <definedName name="職種" localSheetId="0">#REF!</definedName>
    <definedName name="職種" localSheetId="2">#REF!</definedName>
    <definedName name="職種" localSheetId="6">#REF!</definedName>
    <definedName name="職種" localSheetId="11">#REF!</definedName>
    <definedName name="職種">#REF!</definedName>
    <definedName name="生活相談員" localSheetId="2">#REF!</definedName>
    <definedName name="生活相談員">#REF!</definedName>
    <definedName name="他のリハビリテーション提供者" localSheetId="2">#REF!</definedName>
    <definedName name="他のリハビリテーション提供者">#REF!</definedName>
    <definedName name="別紙">#REF!</definedName>
    <definedName name="別紙31" localSheetId="0">#REF!</definedName>
    <definedName name="別紙31" localSheetId="2">#REF!</definedName>
    <definedName name="別紙31" localSheetId="6">#REF!</definedName>
    <definedName name="別紙31">#REF!</definedName>
    <definedName name="別紙33" localSheetId="0">#REF!</definedName>
    <definedName name="別紙33" localSheetId="2">#REF!</definedName>
    <definedName name="別紙33" localSheetId="6">#REF!</definedName>
    <definedName name="別紙33">#REF!</definedName>
    <definedName name="訪問介護員" localSheetId="2">#REF!</definedName>
    <definedName name="訪問介護員">#REF!</definedName>
    <definedName name="理学療法士" localSheetId="2">#REF!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56" l="1"/>
  <c r="H25" i="56"/>
  <c r="D25" i="56"/>
  <c r="M37" i="54" l="1"/>
  <c r="F37" i="54"/>
  <c r="U37" i="54" s="1"/>
  <c r="M36" i="54"/>
  <c r="F36" i="54"/>
  <c r="M29" i="54"/>
  <c r="F29" i="54"/>
  <c r="U29" i="54" s="1"/>
  <c r="M28" i="54"/>
  <c r="F28" i="54"/>
  <c r="J29" i="47" l="1"/>
  <c r="R21" i="47"/>
  <c r="Q21" i="47"/>
  <c r="O21" i="47"/>
  <c r="L21" i="47"/>
  <c r="J21" i="47"/>
  <c r="I21" i="47"/>
  <c r="G21" i="47"/>
  <c r="S22" i="47" s="1"/>
  <c r="S23" i="47" s="1"/>
  <c r="R19" i="47"/>
  <c r="Q19" i="47"/>
  <c r="P19" i="47"/>
  <c r="P21" i="47" s="1"/>
  <c r="O19" i="47"/>
  <c r="N19" i="47"/>
  <c r="N21" i="47" s="1"/>
  <c r="M19" i="47"/>
  <c r="M21" i="47" s="1"/>
  <c r="L19" i="47"/>
  <c r="K19" i="47"/>
  <c r="K21" i="47" s="1"/>
  <c r="J19" i="47"/>
  <c r="I19" i="47"/>
  <c r="H19" i="47"/>
  <c r="H21" i="47" s="1"/>
  <c r="G19" i="47"/>
  <c r="P7" i="47"/>
  <c r="S21" i="47" l="1"/>
  <c r="W74" i="44" l="1"/>
  <c r="L74" i="44"/>
  <c r="W73" i="44"/>
  <c r="L73" i="44"/>
  <c r="W72" i="44"/>
  <c r="L72" i="44"/>
  <c r="W71" i="44"/>
  <c r="L71" i="44"/>
  <c r="W70" i="44"/>
  <c r="L70" i="44"/>
  <c r="W69" i="44"/>
  <c r="L69" i="44"/>
  <c r="W68" i="44"/>
  <c r="L68" i="44"/>
  <c r="W67" i="44"/>
  <c r="L67" i="44"/>
  <c r="W66" i="44"/>
  <c r="L66" i="44"/>
  <c r="W65" i="44"/>
  <c r="L65" i="44"/>
  <c r="W64" i="44"/>
  <c r="L64" i="44"/>
  <c r="W63" i="44"/>
  <c r="L63" i="44"/>
  <c r="W62" i="44"/>
  <c r="L62" i="44"/>
  <c r="W61" i="44"/>
  <c r="L61" i="44"/>
  <c r="W60" i="44"/>
  <c r="L60" i="44"/>
  <c r="W59" i="44"/>
  <c r="L59" i="44"/>
  <c r="W58" i="44"/>
  <c r="L58" i="44"/>
  <c r="L57" i="44"/>
  <c r="Q56" i="44"/>
  <c r="L56" i="44"/>
  <c r="AA41" i="44"/>
  <c r="L41" i="44"/>
  <c r="AA40" i="44"/>
  <c r="L40" i="44"/>
  <c r="U39" i="44"/>
  <c r="L39" i="44"/>
  <c r="AA38" i="44"/>
  <c r="U38" i="44"/>
  <c r="L38" i="44"/>
  <c r="AA37" i="44"/>
  <c r="U37" i="44"/>
  <c r="AA39" i="44" s="1"/>
  <c r="L37" i="44"/>
  <c r="U36" i="44"/>
  <c r="L36" i="44"/>
  <c r="U35" i="44"/>
  <c r="L35" i="44"/>
  <c r="U34" i="44"/>
  <c r="AA36" i="44" s="1"/>
  <c r="Q34" i="44"/>
  <c r="L34" i="44"/>
  <c r="AJ20" i="44"/>
  <c r="AI20" i="44"/>
  <c r="H20" i="44"/>
  <c r="H19" i="44"/>
  <c r="AI18" i="44"/>
  <c r="AJ18" i="44" s="1"/>
  <c r="AI16" i="44"/>
  <c r="AJ2" i="44"/>
  <c r="AJ8" i="44" s="1"/>
  <c r="P50" i="4" l="1"/>
  <c r="M50" i="4"/>
  <c r="E50" i="4"/>
  <c r="P48" i="4"/>
  <c r="M48" i="4"/>
  <c r="E48" i="4"/>
  <c r="P46" i="4"/>
  <c r="P53" i="4" s="1"/>
  <c r="P54" i="4" s="1"/>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P39" i="4" s="1"/>
  <c r="P40" i="4" s="1"/>
  <c r="M16" i="4"/>
  <c r="M39" i="4" s="1"/>
  <c r="M40" i="4" s="1"/>
  <c r="P41" i="4" s="1"/>
  <c r="E16" i="4"/>
  <c r="M15" i="4"/>
  <c r="J55" i="4" s="1"/>
  <c r="F9" i="4"/>
  <c r="E51" i="4" s="1"/>
  <c r="P15" i="4" l="1"/>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<sst xmlns="http://schemas.openxmlformats.org/spreadsheetml/2006/main" count="1716" uniqueCount="648">
  <si>
    <t>内容</t>
    <rPh sb="0" eb="2">
      <t>ナイヨウ</t>
    </rPh>
    <phoneticPr fontId="12"/>
  </si>
  <si>
    <t>必要書類</t>
    <rPh sb="0" eb="4">
      <t>ヒツヨウショルイ</t>
    </rPh>
    <phoneticPr fontId="12"/>
  </si>
  <si>
    <t>加算届管理票</t>
  </si>
  <si>
    <t>返信用封筒</t>
  </si>
  <si>
    <t>〇</t>
    <phoneticPr fontId="12"/>
  </si>
  <si>
    <t>その他</t>
    <rPh sb="2" eb="3">
      <t>タ</t>
    </rPh>
    <phoneticPr fontId="12"/>
  </si>
  <si>
    <t>備考</t>
    <rPh sb="0" eb="2">
      <t>ビコウ</t>
    </rPh>
    <phoneticPr fontId="12"/>
  </si>
  <si>
    <t>返信用
封筒</t>
    <rPh sb="0" eb="2">
      <t>ヘンシン</t>
    </rPh>
    <rPh sb="2" eb="3">
      <t>ヨウ</t>
    </rPh>
    <rPh sb="4" eb="6">
      <t>フウトウ</t>
    </rPh>
    <phoneticPr fontId="12"/>
  </si>
  <si>
    <t>事 業 所 名</t>
  </si>
  <si>
    <t>異動等区分</t>
    <phoneticPr fontId="17"/>
  </si>
  <si>
    <t>□</t>
  </si>
  <si>
    <t>1　新規</t>
    <phoneticPr fontId="17"/>
  </si>
  <si>
    <t>2　変更</t>
    <phoneticPr fontId="17"/>
  </si>
  <si>
    <t>3　終了</t>
    <phoneticPr fontId="17"/>
  </si>
  <si>
    <t>有</t>
    <rPh sb="0" eb="1">
      <t>ア</t>
    </rPh>
    <phoneticPr fontId="17"/>
  </si>
  <si>
    <t>・</t>
    <phoneticPr fontId="17"/>
  </si>
  <si>
    <t>無</t>
    <rPh sb="0" eb="1">
      <t>ナ</t>
    </rPh>
    <phoneticPr fontId="17"/>
  </si>
  <si>
    <t>①</t>
    <phoneticPr fontId="17"/>
  </si>
  <si>
    <t>②</t>
    <phoneticPr fontId="17"/>
  </si>
  <si>
    <t>③</t>
    <phoneticPr fontId="17"/>
  </si>
  <si>
    <t>令和</t>
    <rPh sb="0" eb="2">
      <t>レイワ</t>
    </rPh>
    <phoneticPr fontId="17"/>
  </si>
  <si>
    <t>年</t>
    <rPh sb="0" eb="1">
      <t>ネン</t>
    </rPh>
    <phoneticPr fontId="17"/>
  </si>
  <si>
    <t>月</t>
    <rPh sb="0" eb="1">
      <t>ゲツ</t>
    </rPh>
    <phoneticPr fontId="17"/>
  </si>
  <si>
    <t>日</t>
    <rPh sb="0" eb="1">
      <t>ニチ</t>
    </rPh>
    <phoneticPr fontId="17"/>
  </si>
  <si>
    <t>サービス提供体制強化加算に関する届出書</t>
    <rPh sb="4" eb="6">
      <t>テイキョウ</t>
    </rPh>
    <rPh sb="6" eb="8">
      <t>タイセイ</t>
    </rPh>
    <rPh sb="8" eb="10">
      <t>キョウカ</t>
    </rPh>
    <rPh sb="10" eb="12">
      <t>カサン</t>
    </rPh>
    <rPh sb="13" eb="14">
      <t>カン</t>
    </rPh>
    <rPh sb="16" eb="19">
      <t>トドケデショ</t>
    </rPh>
    <phoneticPr fontId="17"/>
  </si>
  <si>
    <t>1　事 業 所 名</t>
    <phoneticPr fontId="17"/>
  </si>
  <si>
    <t>2　異 動 区 分</t>
    <rPh sb="2" eb="3">
      <t>イ</t>
    </rPh>
    <rPh sb="4" eb="5">
      <t>ドウ</t>
    </rPh>
    <rPh sb="6" eb="7">
      <t>ク</t>
    </rPh>
    <rPh sb="8" eb="9">
      <t>ブン</t>
    </rPh>
    <phoneticPr fontId="17"/>
  </si>
  <si>
    <t>3　施 設 種 別</t>
    <rPh sb="2" eb="3">
      <t>シ</t>
    </rPh>
    <rPh sb="4" eb="5">
      <t>セツ</t>
    </rPh>
    <rPh sb="6" eb="7">
      <t>シュ</t>
    </rPh>
    <rPh sb="8" eb="9">
      <t>ベツ</t>
    </rPh>
    <phoneticPr fontId="17"/>
  </si>
  <si>
    <t>4　届 出 項 目</t>
    <rPh sb="2" eb="3">
      <t>トド</t>
    </rPh>
    <rPh sb="4" eb="5">
      <t>デ</t>
    </rPh>
    <rPh sb="6" eb="7">
      <t>コウ</t>
    </rPh>
    <rPh sb="8" eb="9">
      <t>メ</t>
    </rPh>
    <phoneticPr fontId="17"/>
  </si>
  <si>
    <t>1 サービス提供体制強化加算（Ⅰ）</t>
    <rPh sb="6" eb="8">
      <t>テイキョウ</t>
    </rPh>
    <rPh sb="8" eb="10">
      <t>タイセイ</t>
    </rPh>
    <rPh sb="10" eb="12">
      <t>キョウカ</t>
    </rPh>
    <rPh sb="12" eb="14">
      <t>カサン</t>
    </rPh>
    <phoneticPr fontId="17"/>
  </si>
  <si>
    <t>2 サービス提供体制強化加算（Ⅱ）</t>
    <rPh sb="6" eb="8">
      <t>テイキョウ</t>
    </rPh>
    <rPh sb="8" eb="10">
      <t>タイセイ</t>
    </rPh>
    <rPh sb="10" eb="12">
      <t>キョウカ</t>
    </rPh>
    <rPh sb="12" eb="14">
      <t>カサン</t>
    </rPh>
    <phoneticPr fontId="17"/>
  </si>
  <si>
    <t>3 サービス提供体制強化加算（Ⅲ）</t>
    <rPh sb="6" eb="8">
      <t>テイキョウ</t>
    </rPh>
    <rPh sb="8" eb="10">
      <t>タイセイ</t>
    </rPh>
    <rPh sb="10" eb="12">
      <t>キョウカ</t>
    </rPh>
    <rPh sb="12" eb="14">
      <t>カサン</t>
    </rPh>
    <phoneticPr fontId="17"/>
  </si>
  <si>
    <t>（１）サービス提供体制強化加算（Ⅰ）</t>
    <rPh sb="7" eb="9">
      <t>テイキョウ</t>
    </rPh>
    <rPh sb="9" eb="11">
      <t>タイセイ</t>
    </rPh>
    <rPh sb="11" eb="13">
      <t>キョウカ</t>
    </rPh>
    <rPh sb="13" eb="15">
      <t>カサン</t>
    </rPh>
    <phoneticPr fontId="17"/>
  </si>
  <si>
    <t>介護福祉士等の
状況</t>
    <rPh sb="0" eb="2">
      <t>カイゴ</t>
    </rPh>
    <rPh sb="2" eb="5">
      <t>フクシシ</t>
    </rPh>
    <rPh sb="5" eb="6">
      <t>トウ</t>
    </rPh>
    <rPh sb="8" eb="10">
      <t>ジョウキョウ</t>
    </rPh>
    <phoneticPr fontId="17"/>
  </si>
  <si>
    <t>人</t>
    <rPh sb="0" eb="1">
      <t>ニン</t>
    </rPh>
    <phoneticPr fontId="17"/>
  </si>
  <si>
    <t>①のうち介護福祉士の総数（常勤換算）</t>
    <rPh sb="4" eb="6">
      <t>カイゴ</t>
    </rPh>
    <rPh sb="6" eb="9">
      <t>フクシシ</t>
    </rPh>
    <rPh sb="10" eb="12">
      <t>ソウスウ</t>
    </rPh>
    <rPh sb="13" eb="15">
      <t>ジョウキン</t>
    </rPh>
    <rPh sb="15" eb="17">
      <t>カンサン</t>
    </rPh>
    <phoneticPr fontId="17"/>
  </si>
  <si>
    <t>又は</t>
    <rPh sb="0" eb="1">
      <t>マタ</t>
    </rPh>
    <phoneticPr fontId="17"/>
  </si>
  <si>
    <t>①に占める③の割合が25％以上</t>
    <rPh sb="2" eb="3">
      <t>シ</t>
    </rPh>
    <rPh sb="7" eb="9">
      <t>ワリアイ</t>
    </rPh>
    <rPh sb="13" eb="15">
      <t>イジョウ</t>
    </rPh>
    <phoneticPr fontId="17"/>
  </si>
  <si>
    <t>①のうち勤続年数10年以上の介護福祉士の総数（常勤換算）</t>
    <rPh sb="4" eb="6">
      <t>キンゾク</t>
    </rPh>
    <rPh sb="6" eb="8">
      <t>ネンスウ</t>
    </rPh>
    <rPh sb="10" eb="13">
      <t>ネンイジョウ</t>
    </rPh>
    <rPh sb="14" eb="16">
      <t>カイゴ</t>
    </rPh>
    <rPh sb="16" eb="19">
      <t>フクシシ</t>
    </rPh>
    <phoneticPr fontId="17"/>
  </si>
  <si>
    <t>（２）サービス提供体制強化加算（Ⅱ）</t>
    <rPh sb="7" eb="9">
      <t>テイキョウ</t>
    </rPh>
    <rPh sb="9" eb="11">
      <t>タイセイ</t>
    </rPh>
    <rPh sb="11" eb="13">
      <t>キョウカ</t>
    </rPh>
    <rPh sb="13" eb="15">
      <t>カサン</t>
    </rPh>
    <phoneticPr fontId="17"/>
  </si>
  <si>
    <t>勤続年数の状況</t>
    <rPh sb="0" eb="2">
      <t>キンゾク</t>
    </rPh>
    <rPh sb="2" eb="4">
      <t>ネンスウ</t>
    </rPh>
    <rPh sb="5" eb="7">
      <t>ジョウキョウ</t>
    </rPh>
    <phoneticPr fontId="17"/>
  </si>
  <si>
    <t>①に占める②の割合が30％以上</t>
    <rPh sb="2" eb="3">
      <t>シ</t>
    </rPh>
    <rPh sb="7" eb="9">
      <t>ワリアイ</t>
    </rPh>
    <rPh sb="13" eb="15">
      <t>イジョウ</t>
    </rPh>
    <phoneticPr fontId="17"/>
  </si>
  <si>
    <t>令和</t>
    <rPh sb="0" eb="2">
      <t>レイワ</t>
    </rPh>
    <phoneticPr fontId="23"/>
  </si>
  <si>
    <t>年</t>
    <rPh sb="0" eb="1">
      <t>ネン</t>
    </rPh>
    <phoneticPr fontId="23"/>
  </si>
  <si>
    <t>月</t>
    <rPh sb="0" eb="1">
      <t>ゲツ</t>
    </rPh>
    <phoneticPr fontId="23"/>
  </si>
  <si>
    <t>日</t>
    <rPh sb="0" eb="1">
      <t>ニチ</t>
    </rPh>
    <phoneticPr fontId="23"/>
  </si>
  <si>
    <t>有資格者等の割合の参考計算書</t>
    <rPh sb="0" eb="4">
      <t>ユウシカクシャ</t>
    </rPh>
    <rPh sb="4" eb="5">
      <t>トウ</t>
    </rPh>
    <rPh sb="6" eb="8">
      <t>ワリアイ</t>
    </rPh>
    <rPh sb="9" eb="11">
      <t>サンコウ</t>
    </rPh>
    <rPh sb="11" eb="14">
      <t>ケイサンショ</t>
    </rPh>
    <phoneticPr fontId="23"/>
  </si>
  <si>
    <t>事業所名</t>
    <rPh sb="0" eb="3">
      <t>ジギョウショ</t>
    </rPh>
    <rPh sb="3" eb="4">
      <t>メイ</t>
    </rPh>
    <phoneticPr fontId="23"/>
  </si>
  <si>
    <t>事業所番号</t>
    <rPh sb="0" eb="3">
      <t>ジギョウショ</t>
    </rPh>
    <rPh sb="3" eb="5">
      <t>バンゴウ</t>
    </rPh>
    <phoneticPr fontId="23"/>
  </si>
  <si>
    <t>サービス種類</t>
    <rPh sb="4" eb="6">
      <t>シュルイ</t>
    </rPh>
    <phoneticPr fontId="23"/>
  </si>
  <si>
    <t>１．割合を計算する職員</t>
    <rPh sb="2" eb="4">
      <t>ワリアイ</t>
    </rPh>
    <rPh sb="5" eb="7">
      <t>ケイサン</t>
    </rPh>
    <rPh sb="9" eb="11">
      <t>ショクイン</t>
    </rPh>
    <phoneticPr fontId="23"/>
  </si>
  <si>
    <t>介護福祉士</t>
    <rPh sb="0" eb="2">
      <t>カイゴ</t>
    </rPh>
    <rPh sb="2" eb="5">
      <t>フクシシ</t>
    </rPh>
    <phoneticPr fontId="23"/>
  </si>
  <si>
    <t>２．有資格者等の割合の算定期間</t>
    <rPh sb="2" eb="6">
      <t>ユウシカクシャ</t>
    </rPh>
    <rPh sb="6" eb="7">
      <t>トウ</t>
    </rPh>
    <rPh sb="8" eb="10">
      <t>ワリアイ</t>
    </rPh>
    <rPh sb="11" eb="13">
      <t>サンテイ</t>
    </rPh>
    <rPh sb="13" eb="15">
      <t>キカン</t>
    </rPh>
    <phoneticPr fontId="23"/>
  </si>
  <si>
    <t>前年度（３月を除く）</t>
  </si>
  <si>
    <t>実績月数　</t>
    <rPh sb="0" eb="2">
      <t>ジッセキ</t>
    </rPh>
    <rPh sb="2" eb="4">
      <t>ツキスウ</t>
    </rPh>
    <phoneticPr fontId="23"/>
  </si>
  <si>
    <t>３．常勤換算方法による計算</t>
    <rPh sb="2" eb="4">
      <t>ジョウキン</t>
    </rPh>
    <rPh sb="4" eb="6">
      <t>カンサン</t>
    </rPh>
    <rPh sb="6" eb="8">
      <t>ホウホウ</t>
    </rPh>
    <rPh sb="11" eb="13">
      <t>ケイサン</t>
    </rPh>
    <phoneticPr fontId="23"/>
  </si>
  <si>
    <t>前年度（３月を除く）</t>
    <rPh sb="0" eb="3">
      <t>ゼンネンド</t>
    </rPh>
    <rPh sb="5" eb="6">
      <t>ガツ</t>
    </rPh>
    <rPh sb="7" eb="8">
      <t>ノゾ</t>
    </rPh>
    <phoneticPr fontId="23"/>
  </si>
  <si>
    <t>常勤換算人数</t>
    <rPh sb="0" eb="2">
      <t>ジョウキン</t>
    </rPh>
    <rPh sb="2" eb="4">
      <t>カンサン</t>
    </rPh>
    <rPh sb="4" eb="6">
      <t>ニンズウ</t>
    </rPh>
    <phoneticPr fontId="23"/>
  </si>
  <si>
    <t>①常勤職員の
一月あたりの
勤務時間</t>
    <rPh sb="1" eb="3">
      <t>ジョウキン</t>
    </rPh>
    <rPh sb="3" eb="5">
      <t>ショクイン</t>
    </rPh>
    <rPh sb="7" eb="8">
      <t>ヒト</t>
    </rPh>
    <rPh sb="8" eb="9">
      <t>ツキ</t>
    </rPh>
    <rPh sb="14" eb="16">
      <t>キンム</t>
    </rPh>
    <rPh sb="16" eb="18">
      <t>ジカン</t>
    </rPh>
    <phoneticPr fontId="23"/>
  </si>
  <si>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</si>
  <si>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3"/>
  </si>
  <si>
    <t>④非常勤の職員の
勤務延時間数</t>
    <rPh sb="1" eb="4">
      <t>ヒジョウキン</t>
    </rPh>
    <rPh sb="5" eb="7">
      <t>ショクイン</t>
    </rPh>
    <rPh sb="9" eb="11">
      <t>キンム</t>
    </rPh>
    <rPh sb="11" eb="12">
      <t>ノ</t>
    </rPh>
    <rPh sb="12" eb="15">
      <t>ジカンスウ</t>
    </rPh>
    <phoneticPr fontId="23"/>
  </si>
  <si>
    <t>時間</t>
    <rPh sb="0" eb="2">
      <t>ジカン</t>
    </rPh>
    <phoneticPr fontId="23"/>
  </si>
  <si>
    <t>人</t>
    <rPh sb="0" eb="1">
      <t>ニン</t>
    </rPh>
    <phoneticPr fontId="23"/>
  </si>
  <si>
    <t>分子</t>
    <rPh sb="0" eb="2">
      <t>ブンシ</t>
    </rPh>
    <phoneticPr fontId="23"/>
  </si>
  <si>
    <t>分母</t>
    <rPh sb="0" eb="2">
      <t>ブンボ</t>
    </rPh>
    <phoneticPr fontId="23"/>
  </si>
  <si>
    <t>4月</t>
    <rPh sb="1" eb="2">
      <t>ガツ</t>
    </rPh>
    <phoneticPr fontId="23"/>
  </si>
  <si>
    <t>割合を計算する職員</t>
    <rPh sb="0" eb="2">
      <t>ワリアイ</t>
    </rPh>
    <rPh sb="3" eb="5">
      <t>ケイサン</t>
    </rPh>
    <rPh sb="7" eb="9">
      <t>ショクイン</t>
    </rPh>
    <phoneticPr fontId="23"/>
  </si>
  <si>
    <t>介護職員</t>
    <rPh sb="0" eb="2">
      <t>カイゴ</t>
    </rPh>
    <rPh sb="2" eb="4">
      <t>ショクイン</t>
    </rPh>
    <phoneticPr fontId="23"/>
  </si>
  <si>
    <t>勤続年数10年以上の介護福祉士</t>
    <rPh sb="0" eb="2">
      <t>キンゾク</t>
    </rPh>
    <rPh sb="2" eb="3">
      <t>ネン</t>
    </rPh>
    <rPh sb="3" eb="4">
      <t>スウ</t>
    </rPh>
    <rPh sb="6" eb="7">
      <t>ネン</t>
    </rPh>
    <rPh sb="7" eb="9">
      <t>イジョウ</t>
    </rPh>
    <rPh sb="10" eb="12">
      <t>カイゴ</t>
    </rPh>
    <rPh sb="12" eb="15">
      <t>フクシシ</t>
    </rPh>
    <phoneticPr fontId="23"/>
  </si>
  <si>
    <t>介護サービスを直接提供する職員</t>
    <rPh sb="0" eb="2">
      <t>カイゴ</t>
    </rPh>
    <rPh sb="7" eb="9">
      <t>チョクセツ</t>
    </rPh>
    <rPh sb="9" eb="11">
      <t>テイキョウ</t>
    </rPh>
    <rPh sb="13" eb="15">
      <t>ショクイン</t>
    </rPh>
    <phoneticPr fontId="23"/>
  </si>
  <si>
    <t>勤続年数７年以上の職員</t>
    <rPh sb="0" eb="2">
      <t>キンゾク</t>
    </rPh>
    <rPh sb="2" eb="4">
      <t>ネンスウ</t>
    </rPh>
    <rPh sb="5" eb="6">
      <t>ネン</t>
    </rPh>
    <rPh sb="6" eb="8">
      <t>イジョウ</t>
    </rPh>
    <rPh sb="9" eb="11">
      <t>ショクイン</t>
    </rPh>
    <phoneticPr fontId="23"/>
  </si>
  <si>
    <t>-</t>
    <phoneticPr fontId="23"/>
  </si>
  <si>
    <t>6月</t>
  </si>
  <si>
    <t>7月</t>
  </si>
  <si>
    <t>8月</t>
  </si>
  <si>
    <t>9月</t>
  </si>
  <si>
    <t>10月</t>
  </si>
  <si>
    <t>11月</t>
  </si>
  <si>
    <t>12月</t>
  </si>
  <si>
    <t>1月</t>
  </si>
  <si>
    <t>2月</t>
  </si>
  <si>
    <t>合計</t>
    <rPh sb="0" eb="2">
      <t>ゴウケイ</t>
    </rPh>
    <phoneticPr fontId="23"/>
  </si>
  <si>
    <t>一月あたりの平均値</t>
    <rPh sb="0" eb="1">
      <t>ヒト</t>
    </rPh>
    <rPh sb="1" eb="2">
      <t>ツキ</t>
    </rPh>
    <rPh sb="6" eb="8">
      <t>ヘイキン</t>
    </rPh>
    <rPh sb="8" eb="9">
      <t>アタイ</t>
    </rPh>
    <phoneticPr fontId="23"/>
  </si>
  <si>
    <t>の割合</t>
    <rPh sb="1" eb="3">
      <t>ワリアイ</t>
    </rPh>
    <phoneticPr fontId="23"/>
  </si>
  <si>
    <t>届出日の属する月の前３月</t>
    <rPh sb="0" eb="2">
      <t>トドケデ</t>
    </rPh>
    <rPh sb="2" eb="3">
      <t>ヒ</t>
    </rPh>
    <rPh sb="4" eb="5">
      <t>ゾク</t>
    </rPh>
    <rPh sb="7" eb="8">
      <t>ツキ</t>
    </rPh>
    <rPh sb="9" eb="10">
      <t>マエ</t>
    </rPh>
    <rPh sb="11" eb="12">
      <t>ガツ</t>
    </rPh>
    <phoneticPr fontId="23"/>
  </si>
  <si>
    <t>備考</t>
    <rPh sb="0" eb="2">
      <t>ビコウ</t>
    </rPh>
    <phoneticPr fontId="2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</si>
  <si>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</si>
  <si>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</si>
  <si>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</si>
  <si>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3"/>
  </si>
  <si>
    <t>　実績月数を記入してください。</t>
    <rPh sb="1" eb="3">
      <t>ジッセキ</t>
    </rPh>
    <rPh sb="3" eb="5">
      <t>ツキスウ</t>
    </rPh>
    <rPh sb="6" eb="8">
      <t>キニュウ</t>
    </rPh>
    <phoneticPr fontId="23"/>
  </si>
  <si>
    <t>・「３．常勤換算方法による計算」</t>
    <rPh sb="4" eb="6">
      <t>ジョウキン</t>
    </rPh>
    <rPh sb="6" eb="8">
      <t>カンサン</t>
    </rPh>
    <rPh sb="8" eb="10">
      <t>ホウホウ</t>
    </rPh>
    <rPh sb="13" eb="15">
      <t>ケイサン</t>
    </rPh>
    <phoneticPr fontId="23"/>
  </si>
  <si>
    <t>　　常勤換算方法とは、非常勤の従業者について「事業所の従業者の勤務延時間数を当該事業所において常勤の従業者が勤務すべき時間数で</t>
    <phoneticPr fontId="23"/>
  </si>
  <si>
    <t>　除することにより、常勤の従業者の員数に換算する方法」であるため、常勤の従業者については常勤換算方法によらず、実人数で計算します。</t>
    <phoneticPr fontId="2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</si>
  <si>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</si>
  <si>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</si>
  <si>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</si>
  <si>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</si>
  <si>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</si>
  <si>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3"/>
  </si>
  <si>
    <t>　※「常勤・非常勤」の区分について</t>
    <rPh sb="3" eb="5">
      <t>ジョウキン</t>
    </rPh>
    <rPh sb="6" eb="9">
      <t>ヒジョウキン</t>
    </rPh>
    <rPh sb="11" eb="13">
      <t>クブン</t>
    </rPh>
    <phoneticPr fontId="2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</si>
  <si>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</si>
  <si>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3"/>
  </si>
  <si>
    <t>　　非正規雇用であっても、週40時間勤務する従業者は常勤扱いとなります。</t>
    <phoneticPr fontId="2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</si>
  <si>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</si>
  <si>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3"/>
  </si>
  <si>
    <t>　　この場合、「②常勤換算方法の対象外である常勤の職員数」の欄に１（人）として記入してください。</t>
    <rPh sb="4" eb="6">
      <t>バアイ</t>
    </rPh>
    <rPh sb="30" eb="31">
      <t>ラン</t>
    </rPh>
    <rPh sb="34" eb="35">
      <t>ニン</t>
    </rPh>
    <rPh sb="39" eb="41">
      <t>キニュウ</t>
    </rPh>
    <phoneticPr fontId="2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</si>
  <si>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</si>
  <si>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3"/>
  </si>
  <si>
    <t>備考　要件を満たすことが分かる根拠書類を準備し、指定権者からの求めがあった場合には、</t>
    <phoneticPr fontId="17"/>
  </si>
  <si>
    <t>　　速やかに提出すること。</t>
    <rPh sb="2" eb="3">
      <t>スミ</t>
    </rPh>
    <rPh sb="6" eb="8">
      <t>テイシュツ</t>
    </rPh>
    <phoneticPr fontId="17"/>
  </si>
  <si>
    <t>施設等の区分</t>
  </si>
  <si>
    <t>人員配置区分</t>
  </si>
  <si>
    <t>LIFEへの登録</t>
    <rPh sb="6" eb="8">
      <t>トウロク</t>
    </rPh>
    <phoneticPr fontId="17"/>
  </si>
  <si>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</si>
  <si>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</si>
  <si>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</si>
  <si>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</si>
  <si>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</si>
  <si>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</si>
  <si>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</si>
  <si>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</si>
  <si>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</si>
  <si>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</si>
  <si>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</si>
  <si>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7"/>
  </si>
  <si>
    <t>２ あり</t>
    <phoneticPr fontId="17"/>
  </si>
  <si>
    <t>１　なし</t>
  </si>
  <si>
    <t>２　あり</t>
  </si>
  <si>
    <t>１ 対応不可</t>
    <rPh sb="2" eb="4">
      <t>タイオウ</t>
    </rPh>
    <rPh sb="4" eb="6">
      <t>フカ</t>
    </rPh>
    <phoneticPr fontId="17"/>
  </si>
  <si>
    <t>２ 対応可</t>
    <phoneticPr fontId="17"/>
  </si>
  <si>
    <t>２ 加算Ⅰ</t>
    <phoneticPr fontId="17"/>
  </si>
  <si>
    <t>３ 加算Ⅱ</t>
    <phoneticPr fontId="17"/>
  </si>
  <si>
    <t>サービス提供体制強化加算</t>
    <rPh sb="4" eb="6">
      <t>テイキョウ</t>
    </rPh>
    <rPh sb="6" eb="8">
      <t>タイセイ</t>
    </rPh>
    <rPh sb="8" eb="10">
      <t>キョウカ</t>
    </rPh>
    <rPh sb="10" eb="12">
      <t>カサン</t>
    </rPh>
    <phoneticPr fontId="17"/>
  </si>
  <si>
    <t>職員の欠員による減算の状況</t>
  </si>
  <si>
    <t>感染症又は災害の発生を理由とする利用者数の減少が一定以上生じている場合の対応</t>
    <phoneticPr fontId="17"/>
  </si>
  <si>
    <t>入浴介助加算</t>
    <phoneticPr fontId="17"/>
  </si>
  <si>
    <t>中重度者ケア体制加算</t>
    <phoneticPr fontId="17"/>
  </si>
  <si>
    <t>若年性認知症利用者受入加算</t>
    <rPh sb="6" eb="9">
      <t>リヨウシャ</t>
    </rPh>
    <rPh sb="9" eb="11">
      <t>ウケイレ</t>
    </rPh>
    <rPh sb="11" eb="13">
      <t>カサン</t>
    </rPh>
    <phoneticPr fontId="17"/>
  </si>
  <si>
    <t>栄養アセスメント・栄養改善体制</t>
    <phoneticPr fontId="17"/>
  </si>
  <si>
    <t>口腔機能向上加算</t>
    <rPh sb="6" eb="8">
      <t>カサン</t>
    </rPh>
    <phoneticPr fontId="17"/>
  </si>
  <si>
    <t>科学的介護推進体制加算</t>
    <rPh sb="0" eb="3">
      <t>カガクテキ</t>
    </rPh>
    <rPh sb="3" eb="5">
      <t>カイゴ</t>
    </rPh>
    <rPh sb="5" eb="7">
      <t>スイシン</t>
    </rPh>
    <rPh sb="7" eb="9">
      <t>タイセイ</t>
    </rPh>
    <rPh sb="9" eb="11">
      <t>カサン</t>
    </rPh>
    <phoneticPr fontId="17"/>
  </si>
  <si>
    <t>若年性認知症利用者受入加算</t>
    <rPh sb="0" eb="3">
      <t>ジャクネンセイ</t>
    </rPh>
    <rPh sb="3" eb="6">
      <t>ニンチショウ</t>
    </rPh>
    <rPh sb="6" eb="9">
      <t>リヨウシャ</t>
    </rPh>
    <rPh sb="9" eb="11">
      <t>ウケイレ</t>
    </rPh>
    <rPh sb="11" eb="13">
      <t>カサン</t>
    </rPh>
    <phoneticPr fontId="17"/>
  </si>
  <si>
    <t>５ 加算Ⅰ</t>
    <phoneticPr fontId="17"/>
  </si>
  <si>
    <t>４ 加算Ⅱ</t>
    <phoneticPr fontId="17"/>
  </si>
  <si>
    <t>６ 加算Ⅲ</t>
    <phoneticPr fontId="17"/>
  </si>
  <si>
    <t>介護老人福祉施設</t>
  </si>
  <si>
    <t>通所介護</t>
  </si>
  <si>
    <t>職員の欠員による減算の状況</t>
    <phoneticPr fontId="17"/>
  </si>
  <si>
    <t>事 業 所 番 号</t>
  </si>
  <si>
    <t>そ　 　　の　 　　他　　 　該　　 　当　　 　す 　　　る 　　　体 　　　制 　　　等</t>
    <phoneticPr fontId="17"/>
  </si>
  <si>
    <t>■</t>
  </si>
  <si>
    <t>受付番号</t>
    <phoneticPr fontId="17"/>
  </si>
  <si>
    <t>日</t>
    <rPh sb="0" eb="1">
      <t>ヒ</t>
    </rPh>
    <phoneticPr fontId="17"/>
  </si>
  <si>
    <t>殿</t>
    <rPh sb="0" eb="1">
      <t>ドノ</t>
    </rPh>
    <phoneticPr fontId="17"/>
  </si>
  <si>
    <t>届　出　者</t>
    <phoneticPr fontId="17"/>
  </si>
  <si>
    <t>フリガナ</t>
  </si>
  <si>
    <t>名　　称</t>
    <phoneticPr fontId="17"/>
  </si>
  <si>
    <t>主たる事務所の所在地</t>
    <phoneticPr fontId="17"/>
  </si>
  <si>
    <t>(郵便番号</t>
    <phoneticPr fontId="17"/>
  </si>
  <si>
    <t>ー</t>
    <phoneticPr fontId="17"/>
  </si>
  <si>
    <t>）</t>
    <phoneticPr fontId="17"/>
  </si>
  <si>
    <t>　　　　　</t>
    <phoneticPr fontId="17"/>
  </si>
  <si>
    <t>連 絡 先</t>
    <phoneticPr fontId="17"/>
  </si>
  <si>
    <t>電話番号</t>
  </si>
  <si>
    <t>FAX番号</t>
  </si>
  <si>
    <t>法人所轄庁</t>
  </si>
  <si>
    <t>職名</t>
  </si>
  <si>
    <t>氏名</t>
  </si>
  <si>
    <t>代表者の住所</t>
  </si>
  <si>
    <t>フリガナ</t>
    <phoneticPr fontId="17"/>
  </si>
  <si>
    <t>事業所・施設の名称</t>
    <phoneticPr fontId="17"/>
  </si>
  <si>
    <t>管理者の氏名</t>
  </si>
  <si>
    <t>管理者の住所</t>
  </si>
  <si>
    <t>同一所在地において行う　　　　　　　　　　　　　　　事業等の種類</t>
    <phoneticPr fontId="17"/>
  </si>
  <si>
    <t>実施事業</t>
  </si>
  <si>
    <t>異動等の区分</t>
  </si>
  <si>
    <t>異動（予定）</t>
    <phoneticPr fontId="17"/>
  </si>
  <si>
    <t>異動項目</t>
    <phoneticPr fontId="17"/>
  </si>
  <si>
    <t>年月日</t>
    <rPh sb="0" eb="3">
      <t>ネンガッピ</t>
    </rPh>
    <phoneticPr fontId="17"/>
  </si>
  <si>
    <t>(※変更の場合)</t>
    <rPh sb="2" eb="4">
      <t>ヘンコウ</t>
    </rPh>
    <rPh sb="5" eb="7">
      <t>バアイ</t>
    </rPh>
    <phoneticPr fontId="17"/>
  </si>
  <si>
    <t>1新規</t>
  </si>
  <si>
    <t>2変更</t>
    <phoneticPr fontId="17"/>
  </si>
  <si>
    <t>3終了</t>
    <phoneticPr fontId="17"/>
  </si>
  <si>
    <t>介護保険事業所番号</t>
  </si>
  <si>
    <t>医療機関コード等</t>
    <rPh sb="0" eb="2">
      <t>イリョウ</t>
    </rPh>
    <rPh sb="2" eb="4">
      <t>キカン</t>
    </rPh>
    <rPh sb="7" eb="8">
      <t>トウ</t>
    </rPh>
    <phoneticPr fontId="17"/>
  </si>
  <si>
    <t>特記事項</t>
  </si>
  <si>
    <t>変　更　前</t>
    <phoneticPr fontId="17"/>
  </si>
  <si>
    <t>変　更　後</t>
    <rPh sb="4" eb="5">
      <t>ゴ</t>
    </rPh>
    <phoneticPr fontId="17"/>
  </si>
  <si>
    <t>関係書類</t>
  </si>
  <si>
    <t>別添のとおり</t>
  </si>
  <si>
    <t>　　4　「実施事業」欄は、該当する欄に「〇」を記入してください。</t>
    <phoneticPr fontId="17"/>
  </si>
  <si>
    <t>人員配置区分、その他該当する体制等、割引）を記載してください。</t>
    <phoneticPr fontId="17"/>
  </si>
  <si>
    <t>　　7　「特記事項」欄には、異動の状況について具体的に記載してください。</t>
    <phoneticPr fontId="17"/>
  </si>
  <si>
    <t>太線枠外は市が記載するので、記載しないでください。）</t>
    <phoneticPr fontId="17"/>
  </si>
  <si>
    <t>事業所番号</t>
    <rPh sb="0" eb="5">
      <t>ジギョウショバンゴウ</t>
    </rPh>
    <phoneticPr fontId="17"/>
  </si>
  <si>
    <t>事業所名称</t>
    <rPh sb="0" eb="3">
      <t>ジギョウショ</t>
    </rPh>
    <rPh sb="3" eb="5">
      <t>メイショウ</t>
    </rPh>
    <phoneticPr fontId="17"/>
  </si>
  <si>
    <t>担当者名</t>
    <rPh sb="0" eb="4">
      <t>タントウシャメイ</t>
    </rPh>
    <phoneticPr fontId="17"/>
  </si>
  <si>
    <t>担当者
連絡先</t>
    <rPh sb="0" eb="3">
      <t>タントウシャ</t>
    </rPh>
    <rPh sb="4" eb="7">
      <t>レンラクサキ</t>
    </rPh>
    <phoneticPr fontId="17"/>
  </si>
  <si>
    <t xml:space="preserve"> 電話番号</t>
    <rPh sb="1" eb="5">
      <t>デンワバンゴウ</t>
    </rPh>
    <phoneticPr fontId="17"/>
  </si>
  <si>
    <t xml:space="preserve"> E-mail アドレス</t>
    <phoneticPr fontId="17"/>
  </si>
  <si>
    <t>チェック</t>
    <phoneticPr fontId="17"/>
  </si>
  <si>
    <t>チェックリスト　　　　 　　　　　　　　　　　　　　　　　　　　　　 　</t>
    <phoneticPr fontId="17"/>
  </si>
  <si>
    <t>添付書類</t>
  </si>
  <si>
    <t>控え書類</t>
  </si>
  <si>
    <t>摘要欄</t>
    <rPh sb="0" eb="2">
      <t>テキヨウ</t>
    </rPh>
    <rPh sb="2" eb="3">
      <t>ラン</t>
    </rPh>
    <phoneticPr fontId="17"/>
  </si>
  <si>
    <t>介護保険指定事業所　加算届　受理書</t>
  </si>
  <si>
    <t>　　　以下の届出を受理しましたので、受理書を交付します。</t>
  </si>
  <si>
    <t>事業所番号</t>
    <rPh sb="0" eb="2">
      <t>ジギョウ</t>
    </rPh>
    <rPh sb="2" eb="3">
      <t>ショ</t>
    </rPh>
    <rPh sb="3" eb="5">
      <t>バンゴウ</t>
    </rPh>
    <phoneticPr fontId="17"/>
  </si>
  <si>
    <t>事業所名称</t>
    <rPh sb="0" eb="2">
      <t>ジギョウ</t>
    </rPh>
    <rPh sb="2" eb="3">
      <t>ショ</t>
    </rPh>
    <rPh sb="3" eb="5">
      <t>メイショウ</t>
    </rPh>
    <phoneticPr fontId="17"/>
  </si>
  <si>
    <t>異動年月日</t>
    <phoneticPr fontId="17"/>
  </si>
  <si>
    <t>サービス名</t>
    <rPh sb="4" eb="5">
      <t>メイ</t>
    </rPh>
    <phoneticPr fontId="17"/>
  </si>
  <si>
    <t>届出内容</t>
    <rPh sb="0" eb="1">
      <t>トドケ</t>
    </rPh>
    <rPh sb="1" eb="2">
      <t>デ</t>
    </rPh>
    <rPh sb="2" eb="4">
      <t>ナイヨウ</t>
    </rPh>
    <phoneticPr fontId="17"/>
  </si>
  <si>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7"/>
  </si>
  <si>
    <t>※ ラクラク、WAM-NETへの更新は、原則受付月の翌月に反映されますが、月末受付は、システムの都合上、
　　翌々月になることがあります。</t>
    <phoneticPr fontId="17"/>
  </si>
  <si>
    <t>＜問い合わせ先＞　</t>
  </si>
  <si>
    <t>横浜市健康福祉局</t>
    <rPh sb="0" eb="3">
      <t>ヨコハマシ</t>
    </rPh>
    <rPh sb="3" eb="5">
      <t>ケンコウ</t>
    </rPh>
    <rPh sb="5" eb="8">
      <t>フクシキョク</t>
    </rPh>
    <phoneticPr fontId="17"/>
  </si>
  <si>
    <t>　　　介護事業指導課　　担当：</t>
    <rPh sb="3" eb="5">
      <t>カイゴ</t>
    </rPh>
    <rPh sb="5" eb="7">
      <t>ジギョウ</t>
    </rPh>
    <rPh sb="7" eb="9">
      <t>シドウ</t>
    </rPh>
    <rPh sb="9" eb="10">
      <t>カ</t>
    </rPh>
    <phoneticPr fontId="17"/>
  </si>
  <si>
    <t>FAX：045－550－3615</t>
    <phoneticPr fontId="17"/>
  </si>
  <si>
    <t>１　提出期限</t>
    <rPh sb="2" eb="6">
      <t>テイシュツキゲン</t>
    </rPh>
    <phoneticPr fontId="12"/>
  </si>
  <si>
    <t>２　提出方法</t>
    <rPh sb="2" eb="6">
      <t>テイシュツホウホウ</t>
    </rPh>
    <phoneticPr fontId="12"/>
  </si>
  <si>
    <t>【手順】</t>
    <rPh sb="1" eb="3">
      <t>テジュン</t>
    </rPh>
    <phoneticPr fontId="12"/>
  </si>
  <si>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12"/>
  </si>
  <si>
    <t>②　必要書類を作成してください。</t>
    <rPh sb="2" eb="6">
      <t>ヒツヨウショルイ</t>
    </rPh>
    <rPh sb="7" eb="9">
      <t>サクセイ</t>
    </rPh>
    <phoneticPr fontId="12"/>
  </si>
  <si>
    <t>３　提出先</t>
    <rPh sb="2" eb="5">
      <t>テイシュツサキ</t>
    </rPh>
    <phoneticPr fontId="12"/>
  </si>
  <si>
    <t>【送付先】</t>
    <phoneticPr fontId="12"/>
  </si>
  <si>
    <t>〒231-0005</t>
    <phoneticPr fontId="12"/>
  </si>
  <si>
    <t>４　算定要件の確認</t>
    <rPh sb="2" eb="6">
      <t>サンテイヨウケン</t>
    </rPh>
    <rPh sb="7" eb="9">
      <t>カクニン</t>
    </rPh>
    <phoneticPr fontId="12"/>
  </si>
  <si>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12"/>
  </si>
  <si>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12"/>
  </si>
  <si>
    <t>https://www.city.yokohama.lg.jp/business/bunyabetsu/fukushi-kaigo/kaigo/shinsei/kyotaku/3kasan/shogu/</t>
    <phoneticPr fontId="12"/>
  </si>
  <si>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12"/>
  </si>
  <si>
    <t>※減算の解消も前月15日が締切となります。</t>
    <rPh sb="1" eb="3">
      <t>ゲンサン</t>
    </rPh>
    <rPh sb="4" eb="6">
      <t>カイショウ</t>
    </rPh>
    <rPh sb="7" eb="9">
      <t>ゼンゲツ</t>
    </rPh>
    <rPh sb="11" eb="12">
      <t>ニチ</t>
    </rPh>
    <rPh sb="13" eb="14">
      <t>シ</t>
    </rPh>
    <rPh sb="14" eb="15">
      <t>キ</t>
    </rPh>
    <phoneticPr fontId="12"/>
  </si>
  <si>
    <t>①に占める②の割合が40％以上</t>
    <rPh sb="2" eb="3">
      <t>シ</t>
    </rPh>
    <rPh sb="7" eb="9">
      <t>ワリアイ</t>
    </rPh>
    <rPh sb="13" eb="15">
      <t>イジョウ</t>
    </rPh>
    <phoneticPr fontId="17"/>
  </si>
  <si>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12"/>
  </si>
  <si>
    <t>介護職員の総数（常勤換算）</t>
    <rPh sb="0" eb="2">
      <t>カイゴ</t>
    </rPh>
    <rPh sb="2" eb="4">
      <t>ショクイン</t>
    </rPh>
    <rPh sb="5" eb="7">
      <t>ソウスウ</t>
    </rPh>
    <rPh sb="8" eb="10">
      <t>ジョウキン</t>
    </rPh>
    <rPh sb="10" eb="12">
      <t>カンサン</t>
    </rPh>
    <phoneticPr fontId="17"/>
  </si>
  <si>
    <t>月</t>
    <rPh sb="0" eb="1">
      <t>ガツ</t>
    </rPh>
    <phoneticPr fontId="17"/>
  </si>
  <si>
    <t>％</t>
    <phoneticPr fontId="17"/>
  </si>
  <si>
    <t>■加算届必要書類一覧表（通所リハビリテーション）</t>
    <rPh sb="1" eb="4">
      <t>カサントドケ</t>
    </rPh>
    <rPh sb="4" eb="8">
      <t>ヒツヨウショルイ</t>
    </rPh>
    <rPh sb="8" eb="11">
      <t>イチランヒョウ</t>
    </rPh>
    <rPh sb="12" eb="14">
      <t>ツウショ</t>
    </rPh>
    <phoneticPr fontId="12"/>
  </si>
  <si>
    <t>人員欠如による減算（減算の解消）</t>
    <rPh sb="0" eb="4">
      <t>ジンインケツジョ</t>
    </rPh>
    <rPh sb="7" eb="9">
      <t>ゲンサン</t>
    </rPh>
    <rPh sb="10" eb="12">
      <t>ゲンサン</t>
    </rPh>
    <rPh sb="13" eb="15">
      <t>カイショウ</t>
    </rPh>
    <phoneticPr fontId="12"/>
  </si>
  <si>
    <t>時間延長サービス加算</t>
    <rPh sb="0" eb="2">
      <t>ジカン</t>
    </rPh>
    <rPh sb="2" eb="4">
      <t>エンチョウ</t>
    </rPh>
    <rPh sb="8" eb="10">
      <t>カサン</t>
    </rPh>
    <phoneticPr fontId="12"/>
  </si>
  <si>
    <t>リハビリテーション提供体制加算</t>
    <rPh sb="9" eb="15">
      <t>テイキョウタイセイカサン</t>
    </rPh>
    <phoneticPr fontId="12"/>
  </si>
  <si>
    <t>入浴介助加算(Ⅰ)(Ⅱ)</t>
    <rPh sb="0" eb="6">
      <t>ニュウヨクカイジョカサン</t>
    </rPh>
    <phoneticPr fontId="12"/>
  </si>
  <si>
    <t>生活行為向上リハビリテーション実施加算</t>
    <rPh sb="0" eb="2">
      <t>セイカツ</t>
    </rPh>
    <rPh sb="2" eb="4">
      <t>コウイ</t>
    </rPh>
    <rPh sb="4" eb="6">
      <t>コウジョウ</t>
    </rPh>
    <rPh sb="15" eb="17">
      <t>ジッシ</t>
    </rPh>
    <rPh sb="17" eb="19">
      <t>カサン</t>
    </rPh>
    <phoneticPr fontId="12"/>
  </si>
  <si>
    <t>若年性認知症利用者受入加算</t>
    <rPh sb="0" eb="2">
      <t>ジャクネン</t>
    </rPh>
    <rPh sb="2" eb="3">
      <t>セイ</t>
    </rPh>
    <rPh sb="3" eb="6">
      <t>ニンチショウ</t>
    </rPh>
    <rPh sb="5" eb="6">
      <t>ショウ</t>
    </rPh>
    <rPh sb="6" eb="9">
      <t>リヨウシャ</t>
    </rPh>
    <rPh sb="9" eb="10">
      <t>ウ</t>
    </rPh>
    <rPh sb="10" eb="11">
      <t>イ</t>
    </rPh>
    <rPh sb="11" eb="13">
      <t>カサン</t>
    </rPh>
    <phoneticPr fontId="12"/>
  </si>
  <si>
    <t>栄養アセスメント加算</t>
    <rPh sb="0" eb="2">
      <t>エイヨウ</t>
    </rPh>
    <rPh sb="8" eb="10">
      <t>カサン</t>
    </rPh>
    <phoneticPr fontId="12"/>
  </si>
  <si>
    <t>栄養改善加算</t>
    <rPh sb="0" eb="4">
      <t>エイヨウカイゼン</t>
    </rPh>
    <rPh sb="4" eb="6">
      <t>カサン</t>
    </rPh>
    <phoneticPr fontId="12"/>
  </si>
  <si>
    <t>口腔機能向上加算</t>
    <rPh sb="0" eb="4">
      <t>コウクウキノウ</t>
    </rPh>
    <rPh sb="4" eb="6">
      <t>コウジョウ</t>
    </rPh>
    <rPh sb="6" eb="8">
      <t>カサン</t>
    </rPh>
    <phoneticPr fontId="12"/>
  </si>
  <si>
    <t>中重度者ケア体制加算</t>
    <rPh sb="0" eb="3">
      <t>チュウジュウド</t>
    </rPh>
    <rPh sb="3" eb="4">
      <t>シャ</t>
    </rPh>
    <rPh sb="6" eb="10">
      <t>タイセイカサン</t>
    </rPh>
    <phoneticPr fontId="12"/>
  </si>
  <si>
    <t>科学的介護推進体制加算</t>
    <rPh sb="0" eb="5">
      <t>カガクテキカイゴ</t>
    </rPh>
    <rPh sb="5" eb="11">
      <t>スイシンタイセイカサン</t>
    </rPh>
    <phoneticPr fontId="12"/>
  </si>
  <si>
    <t>移行支援加算</t>
    <rPh sb="0" eb="6">
      <t>イコウシエンカサン</t>
    </rPh>
    <phoneticPr fontId="12"/>
  </si>
  <si>
    <t>サービス提供体制強化加算(Ⅰ)(Ⅱ)(Ⅲ)</t>
    <rPh sb="4" eb="6">
      <t>テイキョウ</t>
    </rPh>
    <rPh sb="6" eb="12">
      <t>タイセイキョウカカサン</t>
    </rPh>
    <phoneticPr fontId="12"/>
  </si>
  <si>
    <t>感染症又は災害の発生を理由とする利用者数の減少が一定以上生じている場合の対応(3％加算、規模区分の特例)</t>
    <rPh sb="0" eb="3">
      <t>カンセンショウ</t>
    </rPh>
    <rPh sb="3" eb="4">
      <t>マタ</t>
    </rPh>
    <rPh sb="5" eb="7">
      <t>サイガイ</t>
    </rPh>
    <rPh sb="8" eb="10">
      <t>ハッセイ</t>
    </rPh>
    <rPh sb="11" eb="13">
      <t>リユウ</t>
    </rPh>
    <rPh sb="16" eb="19">
      <t>リヨウシャ</t>
    </rPh>
    <rPh sb="19" eb="20">
      <t>スウ</t>
    </rPh>
    <rPh sb="21" eb="23">
      <t>ゲンショウ</t>
    </rPh>
    <rPh sb="24" eb="28">
      <t>イッテイイジョウ</t>
    </rPh>
    <rPh sb="28" eb="29">
      <t>ショウ</t>
    </rPh>
    <rPh sb="33" eb="35">
      <t>バアイ</t>
    </rPh>
    <rPh sb="36" eb="38">
      <t>タイオウ</t>
    </rPh>
    <rPh sb="41" eb="43">
      <t>カサン</t>
    </rPh>
    <rPh sb="44" eb="48">
      <t>キボクブン</t>
    </rPh>
    <rPh sb="49" eb="51">
      <t>トクレイ</t>
    </rPh>
    <phoneticPr fontId="12"/>
  </si>
  <si>
    <t>LIFEへの登録</t>
    <rPh sb="6" eb="8">
      <t>トウロク</t>
    </rPh>
    <phoneticPr fontId="12"/>
  </si>
  <si>
    <t>施設等区分(事業所規模)の変更</t>
    <rPh sb="0" eb="5">
      <t>シセツトウクブン</t>
    </rPh>
    <rPh sb="6" eb="11">
      <t>ジギョウショキボ</t>
    </rPh>
    <rPh sb="13" eb="15">
      <t>ヘンコウ</t>
    </rPh>
    <phoneticPr fontId="12"/>
  </si>
  <si>
    <t>〇</t>
    <phoneticPr fontId="12"/>
  </si>
  <si>
    <t>勤務表は人欠が生じた月又は解消した月のもの</t>
    <rPh sb="0" eb="2">
      <t>キンム</t>
    </rPh>
    <rPh sb="2" eb="3">
      <t>ヒョウ</t>
    </rPh>
    <rPh sb="4" eb="5">
      <t>ヒト</t>
    </rPh>
    <rPh sb="5" eb="6">
      <t>ケツ</t>
    </rPh>
    <rPh sb="7" eb="8">
      <t>ショウ</t>
    </rPh>
    <rPh sb="10" eb="11">
      <t>ツキ</t>
    </rPh>
    <rPh sb="11" eb="12">
      <t>マタ</t>
    </rPh>
    <rPh sb="13" eb="15">
      <t>カイショウ</t>
    </rPh>
    <rPh sb="17" eb="18">
      <t>ツキ</t>
    </rPh>
    <phoneticPr fontId="12"/>
  </si>
  <si>
    <t>勤務表は加算算定月のもの。当該加算サービス提供者のみ記載</t>
    <phoneticPr fontId="12"/>
  </si>
  <si>
    <t>（別紙２）</t>
    <rPh sb="1" eb="3">
      <t>ベッシ</t>
    </rPh>
    <phoneticPr fontId="17"/>
  </si>
  <si>
    <t>介護給付費算定に係る体制等に関する届出書＜指定事業者用＞</t>
    <phoneticPr fontId="17"/>
  </si>
  <si>
    <t>横浜市長</t>
    <rPh sb="0" eb="3">
      <t>ヨコハマシ</t>
    </rPh>
    <rPh sb="3" eb="4">
      <t>チョウ</t>
    </rPh>
    <phoneticPr fontId="17"/>
  </si>
  <si>
    <t>（届出者）</t>
    <rPh sb="1" eb="2">
      <t>トド</t>
    </rPh>
    <rPh sb="2" eb="4">
      <t>デシャ</t>
    </rPh>
    <phoneticPr fontId="17"/>
  </si>
  <si>
    <t>所在地</t>
    <phoneticPr fontId="17"/>
  </si>
  <si>
    <t>名　称</t>
    <phoneticPr fontId="17"/>
  </si>
  <si>
    <t>このことについて、関係書類を添えて以下のとおり届け出ます。</t>
    <phoneticPr fontId="17"/>
  </si>
  <si>
    <t>事業所所在地市町村番号</t>
    <phoneticPr fontId="17"/>
  </si>
  <si>
    <t>　(ビルの名称等)</t>
    <phoneticPr fontId="17"/>
  </si>
  <si>
    <t>法人の種別</t>
    <phoneticPr fontId="17"/>
  </si>
  <si>
    <t>代表者の職・氏名</t>
    <phoneticPr fontId="17"/>
  </si>
  <si>
    <t>事業所・施設の状況</t>
  </si>
  <si>
    <t>主たる事業所・施設の所在地</t>
    <phoneticPr fontId="17"/>
  </si>
  <si>
    <t>主たる事業所の所在地以外の場所で一部実施する場合の出張所等の所在地</t>
    <phoneticPr fontId="17"/>
  </si>
  <si>
    <t>届出を行う事業所・施設の種類</t>
  </si>
  <si>
    <t>指定（許可）</t>
    <rPh sb="0" eb="2">
      <t>シテイ</t>
    </rPh>
    <rPh sb="3" eb="5">
      <t>キョカ</t>
    </rPh>
    <phoneticPr fontId="17"/>
  </si>
  <si>
    <t>指定居宅サービス</t>
  </si>
  <si>
    <t>訪問介護</t>
  </si>
  <si>
    <t>訪問入浴介護</t>
  </si>
  <si>
    <t>訪問看護</t>
  </si>
  <si>
    <t>訪問ﾘﾊﾋﾞﾘﾃｰｼｮﾝ</t>
    <phoneticPr fontId="17"/>
  </si>
  <si>
    <t>居宅療養管理指導</t>
  </si>
  <si>
    <t>通所ﾘﾊﾋﾞﾘﾃｰｼｮﾝ</t>
    <phoneticPr fontId="17"/>
  </si>
  <si>
    <t>短期入所生活介護</t>
  </si>
  <si>
    <t>短期入所療養介護</t>
  </si>
  <si>
    <t>特定施設入居者生活介護</t>
    <rPh sb="5" eb="6">
      <t>キョ</t>
    </rPh>
    <phoneticPr fontId="17"/>
  </si>
  <si>
    <t>福祉用具貸与</t>
  </si>
  <si>
    <t>介護予防訪問入浴介護</t>
    <rPh sb="0" eb="2">
      <t>カイゴ</t>
    </rPh>
    <rPh sb="2" eb="4">
      <t>ヨボウ</t>
    </rPh>
    <phoneticPr fontId="17"/>
  </si>
  <si>
    <t>介護予防訪問看護</t>
    <rPh sb="0" eb="2">
      <t>カイゴ</t>
    </rPh>
    <rPh sb="2" eb="4">
      <t>ヨボウ</t>
    </rPh>
    <phoneticPr fontId="17"/>
  </si>
  <si>
    <t>介護予防訪問ﾘﾊﾋﾞﾘﾃｰｼｮﾝ</t>
    <rPh sb="0" eb="2">
      <t>カイゴ</t>
    </rPh>
    <rPh sb="2" eb="4">
      <t>ヨボウ</t>
    </rPh>
    <phoneticPr fontId="17"/>
  </si>
  <si>
    <t>介護予防居宅療養管理指導</t>
    <rPh sb="0" eb="2">
      <t>カイゴ</t>
    </rPh>
    <rPh sb="2" eb="4">
      <t>ヨボウ</t>
    </rPh>
    <phoneticPr fontId="17"/>
  </si>
  <si>
    <t>介護予防通所ﾘﾊﾋﾞﾘﾃｰｼｮﾝ</t>
    <rPh sb="0" eb="2">
      <t>カイゴ</t>
    </rPh>
    <rPh sb="2" eb="4">
      <t>ヨボウ</t>
    </rPh>
    <phoneticPr fontId="17"/>
  </si>
  <si>
    <t>介護予防短期入所生活介護</t>
    <rPh sb="0" eb="2">
      <t>カイゴ</t>
    </rPh>
    <rPh sb="2" eb="4">
      <t>ヨボウ</t>
    </rPh>
    <phoneticPr fontId="17"/>
  </si>
  <si>
    <t>介護予防短期入所療養介護</t>
    <rPh sb="0" eb="2">
      <t>カイゴ</t>
    </rPh>
    <rPh sb="2" eb="4">
      <t>ヨボウ</t>
    </rPh>
    <phoneticPr fontId="17"/>
  </si>
  <si>
    <t>介護予防特定施設入居者生活介護</t>
    <rPh sb="0" eb="2">
      <t>カイゴ</t>
    </rPh>
    <rPh sb="2" eb="4">
      <t>ヨボウ</t>
    </rPh>
    <rPh sb="9" eb="10">
      <t>キョ</t>
    </rPh>
    <phoneticPr fontId="17"/>
  </si>
  <si>
    <t>介護予防福祉用具貸与</t>
    <rPh sb="0" eb="2">
      <t>カイゴ</t>
    </rPh>
    <rPh sb="2" eb="4">
      <t>ヨボウ</t>
    </rPh>
    <phoneticPr fontId="17"/>
  </si>
  <si>
    <t>施設</t>
  </si>
  <si>
    <t>介護老人保健施設</t>
  </si>
  <si>
    <t>介護医療院</t>
    <rPh sb="0" eb="2">
      <t>カイゴ</t>
    </rPh>
    <rPh sb="2" eb="4">
      <t>イリョウ</t>
    </rPh>
    <rPh sb="4" eb="5">
      <t>イン</t>
    </rPh>
    <phoneticPr fontId="17"/>
  </si>
  <si>
    <t>備考1　「受付番号」「事業所所在市町村番号」欄には記載しないでください。</t>
    <phoneticPr fontId="17"/>
  </si>
  <si>
    <t>　　2　「法人の種別」欄は、申請者が法人である場合に、「社会福祉法人」「医療法人」「社団法人」「財団法人」</t>
    <phoneticPr fontId="17"/>
  </si>
  <si>
    <t>　　　「株式会社」「有限会社」等の別を記入してください。</t>
    <phoneticPr fontId="17"/>
  </si>
  <si>
    <t>　　3　「法人所轄庁」欄は、申請者が認可法人である場合に、その主務官庁の名称を記載してください。</t>
    <phoneticPr fontId="17"/>
  </si>
  <si>
    <t>　　5　「異動等の区分」欄には、今回届出を行う事業所・施設について該当する数字の横の□を■にしてください。</t>
    <rPh sb="40" eb="41">
      <t>ヨコ</t>
    </rPh>
    <phoneticPr fontId="17"/>
  </si>
  <si>
    <t>　　6　「異動項目」欄には、(別紙1，1－2)「介護給付費算定に係る体制等状況一覧表」に掲げる項目（施設等の区分、</t>
    <phoneticPr fontId="17"/>
  </si>
  <si>
    <t>　　8　「主たる事業所の所在地以外の場所で一部実施する場合の出張所等の所在地」について、複数の出張所等を有する場合は、</t>
    <phoneticPr fontId="17"/>
  </si>
  <si>
    <t>　　　適宜欄を補正して、全ての出張所等の状況について記載してください。</t>
    <phoneticPr fontId="17"/>
  </si>
  <si>
    <t>提供サービス</t>
    <phoneticPr fontId="17"/>
  </si>
  <si>
    <t>２　介護老人保健施設</t>
  </si>
  <si>
    <t>３　介護医療院</t>
  </si>
  <si>
    <t>移行支援加算</t>
    <rPh sb="0" eb="2">
      <t>イコウ</t>
    </rPh>
    <rPh sb="4" eb="6">
      <t>カサン</t>
    </rPh>
    <phoneticPr fontId="32"/>
  </si>
  <si>
    <t>２ 医師</t>
    <rPh sb="2" eb="4">
      <t>イシ</t>
    </rPh>
    <phoneticPr fontId="17"/>
  </si>
  <si>
    <t>３ 看護職員</t>
    <rPh sb="2" eb="4">
      <t>カンゴ</t>
    </rPh>
    <rPh sb="4" eb="6">
      <t>ショクイン</t>
    </rPh>
    <phoneticPr fontId="17"/>
  </si>
  <si>
    <t>４ 介護職員</t>
    <rPh sb="2" eb="4">
      <t>カイゴ</t>
    </rPh>
    <rPh sb="4" eb="6">
      <t>ショクイン</t>
    </rPh>
    <phoneticPr fontId="17"/>
  </si>
  <si>
    <t>５ 理学療法士</t>
    <rPh sb="2" eb="4">
      <t>リガク</t>
    </rPh>
    <rPh sb="4" eb="7">
      <t>リョウホウシ</t>
    </rPh>
    <phoneticPr fontId="17"/>
  </si>
  <si>
    <t>６ 作業療法士</t>
    <rPh sb="2" eb="4">
      <t>サギョウ</t>
    </rPh>
    <rPh sb="4" eb="7">
      <t>リョウホウシ</t>
    </rPh>
    <phoneticPr fontId="17"/>
  </si>
  <si>
    <t>７ 言語聴覚士</t>
    <rPh sb="2" eb="4">
      <t>ゲンゴ</t>
    </rPh>
    <rPh sb="4" eb="7">
      <t>チョウカクシ</t>
    </rPh>
    <phoneticPr fontId="17"/>
  </si>
  <si>
    <t>時間延長サービス体制</t>
    <rPh sb="0" eb="2">
      <t>ジカン</t>
    </rPh>
    <rPh sb="2" eb="4">
      <t>エンチョウ</t>
    </rPh>
    <rPh sb="8" eb="10">
      <t>タイセイ</t>
    </rPh>
    <phoneticPr fontId="17"/>
  </si>
  <si>
    <t>４　通常規模の事業所(病院・診療所)</t>
  </si>
  <si>
    <t>ﾘﾊﾋﾞﾘﾃｰｼｮﾝ提供体制加算</t>
    <rPh sb="10" eb="12">
      <t>テイキョウ</t>
    </rPh>
    <rPh sb="12" eb="14">
      <t>タイセイ</t>
    </rPh>
    <rPh sb="14" eb="16">
      <t>カサン</t>
    </rPh>
    <phoneticPr fontId="17"/>
  </si>
  <si>
    <t>７　通常規模の事業所(介護老人保健施設)</t>
  </si>
  <si>
    <t>Ａ　通常規模の事業所(介護医療院)</t>
  </si>
  <si>
    <t>通所リハビリテーション</t>
    <phoneticPr fontId="17"/>
  </si>
  <si>
    <t>認知症短期集中ﾘﾊﾋﾞﾘﾃｰｼｮﾝ実施加算</t>
    <rPh sb="0" eb="3">
      <t>ニンチショウ</t>
    </rPh>
    <rPh sb="3" eb="5">
      <t>タンキ</t>
    </rPh>
    <rPh sb="5" eb="7">
      <t>シュウチュウ</t>
    </rPh>
    <rPh sb="17" eb="19">
      <t>ジッシ</t>
    </rPh>
    <rPh sb="19" eb="21">
      <t>カサン</t>
    </rPh>
    <phoneticPr fontId="17"/>
  </si>
  <si>
    <t>生活行為向上ﾘﾊﾋﾞﾘﾃｰｼｮﾝ実施加算</t>
    <rPh sb="0" eb="2">
      <t>セイカツ</t>
    </rPh>
    <rPh sb="2" eb="4">
      <t>コウイ</t>
    </rPh>
    <rPh sb="4" eb="6">
      <t>コウジョウ</t>
    </rPh>
    <rPh sb="16" eb="18">
      <t>ジッシ</t>
    </rPh>
    <rPh sb="19" eb="20">
      <t>カサン</t>
    </rPh>
    <phoneticPr fontId="17"/>
  </si>
  <si>
    <t>１　病院又は診療所</t>
  </si>
  <si>
    <t>リハビリテーション</t>
  </si>
  <si>
    <t>生活行為向上ﾘﾊﾋﾞﾘﾃｰｼｮﾝ実施加算</t>
    <rPh sb="0" eb="2">
      <t>セイカツ</t>
    </rPh>
    <rPh sb="2" eb="4">
      <t>コウイ</t>
    </rPh>
    <rPh sb="4" eb="6">
      <t>コウジョウ</t>
    </rPh>
    <rPh sb="16" eb="18">
      <t>ジッシ</t>
    </rPh>
    <rPh sb="18" eb="20">
      <t>カサン</t>
    </rPh>
    <phoneticPr fontId="17"/>
  </si>
  <si>
    <t>介護予防通所</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</si>
  <si>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7"/>
  </si>
  <si>
    <t>1　通所介護</t>
    <rPh sb="2" eb="4">
      <t>ツウショ</t>
    </rPh>
    <rPh sb="4" eb="6">
      <t>カイゴ</t>
    </rPh>
    <phoneticPr fontId="17"/>
  </si>
  <si>
    <t>2　（介護予防）通所リハビリテーション</t>
    <rPh sb="3" eb="5">
      <t>カイゴ</t>
    </rPh>
    <rPh sb="5" eb="7">
      <t>ヨボウ</t>
    </rPh>
    <rPh sb="8" eb="10">
      <t>ツウショ</t>
    </rPh>
    <phoneticPr fontId="17"/>
  </si>
  <si>
    <t>3　地域密着型通所介護</t>
    <rPh sb="2" eb="4">
      <t>チイキ</t>
    </rPh>
    <rPh sb="4" eb="7">
      <t>ミッチャクガタ</t>
    </rPh>
    <rPh sb="7" eb="9">
      <t>ツウショ</t>
    </rPh>
    <rPh sb="9" eb="11">
      <t>カイゴ</t>
    </rPh>
    <phoneticPr fontId="17"/>
  </si>
  <si>
    <t>3　（介護予防）認知症対応型通所介護</t>
    <rPh sb="3" eb="5">
      <t>カイゴ</t>
    </rPh>
    <rPh sb="5" eb="7">
      <t>ヨボウ</t>
    </rPh>
    <rPh sb="8" eb="11">
      <t>ニンチショウ</t>
    </rPh>
    <rPh sb="11" eb="14">
      <t>タイオウガタ</t>
    </rPh>
    <rPh sb="14" eb="16">
      <t>ツウショ</t>
    </rPh>
    <rPh sb="16" eb="18">
      <t>カイゴ</t>
    </rPh>
    <phoneticPr fontId="17"/>
  </si>
  <si>
    <t>5　介護職員等の状況</t>
    <rPh sb="2" eb="4">
      <t>カイゴ</t>
    </rPh>
    <rPh sb="4" eb="6">
      <t>ショクイン</t>
    </rPh>
    <rPh sb="6" eb="7">
      <t>トウ</t>
    </rPh>
    <rPh sb="8" eb="10">
      <t>ジョウキョウ</t>
    </rPh>
    <phoneticPr fontId="17"/>
  </si>
  <si>
    <t>①に占める②の割合が70％以上</t>
    <rPh sb="2" eb="3">
      <t>シ</t>
    </rPh>
    <rPh sb="7" eb="9">
      <t>ワリアイ</t>
    </rPh>
    <rPh sb="13" eb="15">
      <t>イジョウ</t>
    </rPh>
    <phoneticPr fontId="17"/>
  </si>
  <si>
    <t>①に占める②の割合が50％以上</t>
    <rPh sb="2" eb="3">
      <t>シ</t>
    </rPh>
    <rPh sb="7" eb="9">
      <t>ワリアイ</t>
    </rPh>
    <rPh sb="13" eb="15">
      <t>イジョウ</t>
    </rPh>
    <phoneticPr fontId="17"/>
  </si>
  <si>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7"/>
  </si>
  <si>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7"/>
  </si>
  <si>
    <t>①のうち勤続年数７年以上の者の総数（常勤換算）</t>
    <phoneticPr fontId="17"/>
  </si>
  <si>
    <t>備考</t>
    <rPh sb="0" eb="2">
      <t>ビコウ</t>
    </rPh>
    <phoneticPr fontId="17"/>
  </si>
  <si>
    <t>要件を満たすことが分かる根拠書類を準備し、指定権者からの求めがあった場合には、速やかに提出すること。</t>
    <phoneticPr fontId="17"/>
  </si>
  <si>
    <t>中重度者ケア体制加算に係る届出書</t>
    <rPh sb="0" eb="4">
      <t>チュウジュウドシャ</t>
    </rPh>
    <rPh sb="6" eb="8">
      <t>タイセイ</t>
    </rPh>
    <rPh sb="8" eb="10">
      <t>カサン</t>
    </rPh>
    <rPh sb="11" eb="12">
      <t>カカ</t>
    </rPh>
    <rPh sb="13" eb="16">
      <t>トドケデショ</t>
    </rPh>
    <phoneticPr fontId="17"/>
  </si>
  <si>
    <t>事業所等の区分</t>
    <rPh sb="0" eb="3">
      <t>ジギョウショ</t>
    </rPh>
    <phoneticPr fontId="17"/>
  </si>
  <si>
    <t>1　通所介護事業所</t>
    <rPh sb="2" eb="4">
      <t>ツウショ</t>
    </rPh>
    <rPh sb="4" eb="6">
      <t>カイゴ</t>
    </rPh>
    <rPh sb="6" eb="9">
      <t>ジギョウショ</t>
    </rPh>
    <phoneticPr fontId="17"/>
  </si>
  <si>
    <t>2　地域密着型通所介護事業所</t>
    <rPh sb="2" eb="4">
      <t>チイキ</t>
    </rPh>
    <rPh sb="4" eb="7">
      <t>ミッチャクガタ</t>
    </rPh>
    <rPh sb="7" eb="9">
      <t>ツウショ</t>
    </rPh>
    <rPh sb="9" eb="11">
      <t>カイゴ</t>
    </rPh>
    <rPh sb="11" eb="14">
      <t>ジギョウショ</t>
    </rPh>
    <phoneticPr fontId="17"/>
  </si>
  <si>
    <t>3　通所リハビリテーション事業所</t>
    <rPh sb="2" eb="4">
      <t>ツウショ</t>
    </rPh>
    <rPh sb="13" eb="16">
      <t>ジギョウショ</t>
    </rPh>
    <phoneticPr fontId="17"/>
  </si>
  <si>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7"/>
  </si>
  <si>
    <t>通所介護</t>
    <rPh sb="0" eb="2">
      <t>ツウショ</t>
    </rPh>
    <rPh sb="2" eb="4">
      <t>カイゴ</t>
    </rPh>
    <phoneticPr fontId="17"/>
  </si>
  <si>
    <t>指定居宅サービス等基準第93条第１項第２号又は第３号に規定する看護職員又は介護職員の員数に加え、看護職員又は介護職員を常勤換算方法で２以上確保している。</t>
    <phoneticPr fontId="17"/>
  </si>
  <si>
    <t>指定通所介護事業所における前年度又は算定日が属する月の前３月間の利用者の総数のうち、要介護状態区分が要介護３、要介護４又は要介護５である者の占める割合が100分の30以上である。</t>
    <phoneticPr fontId="17"/>
  </si>
  <si>
    <t>指定通所介護を行う時間帯を通じて専ら当該指定通所介護の提供に当たる看護職員を１名以上配置している。</t>
    <phoneticPr fontId="17"/>
  </si>
  <si>
    <t>④</t>
    <phoneticPr fontId="17"/>
  </si>
  <si>
    <t>共生型通所介護費を算定していない。</t>
    <rPh sb="0" eb="3">
      <t>キョウセイガタ</t>
    </rPh>
    <rPh sb="3" eb="5">
      <t>ツウショ</t>
    </rPh>
    <rPh sb="5" eb="8">
      <t>カイゴヒ</t>
    </rPh>
    <rPh sb="9" eb="11">
      <t>サンテイ</t>
    </rPh>
    <phoneticPr fontId="17"/>
  </si>
  <si>
    <t>地域密着型
通所介護</t>
    <rPh sb="0" eb="5">
      <t>チイキミッチャクガタ</t>
    </rPh>
    <rPh sb="6" eb="8">
      <t>ツウショ</t>
    </rPh>
    <rPh sb="8" eb="10">
      <t>カイゴ</t>
    </rPh>
    <phoneticPr fontId="17"/>
  </si>
  <si>
    <t>指定地域密着型サービス基準第20条第１項第２号又は第３号に規定する看護職員又は介護職員の員数に加え、看護職員又は介護職員を常勤換算方法で２以上確保している。</t>
    <phoneticPr fontId="17"/>
  </si>
  <si>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7"/>
  </si>
  <si>
    <t>指定地域密着型通所介護を行う時間帯を通じて専ら当該指定地域密着型通所介護の提供に当たる看護職員を１名以上配置している。</t>
    <phoneticPr fontId="17"/>
  </si>
  <si>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7"/>
  </si>
  <si>
    <t>通所
リハビリ
テーション</t>
    <rPh sb="0" eb="2">
      <t>ツウショ</t>
    </rPh>
    <phoneticPr fontId="17"/>
  </si>
  <si>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7"/>
  </si>
  <si>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7"/>
  </si>
  <si>
    <t>指定通所リハビリテーションを行う時間帯を通じて専ら当該指定通所リハビリテーションの提供に当たる看護職員を１名以上配置している。</t>
    <rPh sb="2" eb="4">
      <t>ツウショ</t>
    </rPh>
    <rPh sb="29" eb="31">
      <t>ツウショ</t>
    </rPh>
    <phoneticPr fontId="17"/>
  </si>
  <si>
    <t>ア．前年度（３月を除く）の実績の平均</t>
  </si>
  <si>
    <t>イ．届出日の属する月の前３月</t>
  </si>
  <si>
    <t>月</t>
  </si>
  <si>
    <t>3　届 出 項 目</t>
    <rPh sb="2" eb="3">
      <t>トドケ</t>
    </rPh>
    <rPh sb="4" eb="5">
      <t>デ</t>
    </rPh>
    <rPh sb="6" eb="7">
      <t>コウ</t>
    </rPh>
    <rPh sb="8" eb="9">
      <t>モク</t>
    </rPh>
    <phoneticPr fontId="17"/>
  </si>
  <si>
    <t>1　移行支援加算</t>
    <phoneticPr fontId="17"/>
  </si>
  <si>
    <t>①　終了者数の状況</t>
    <phoneticPr fontId="17"/>
  </si>
  <si>
    <t>評価対象期間の通所リハビリテーション終了者数</t>
    <phoneticPr fontId="17"/>
  </si>
  <si>
    <t>①のうち、指定通所介護等を実施した者の数（注１）</t>
    <phoneticPr fontId="17"/>
  </si>
  <si>
    <t>①に占める②の割合</t>
    <phoneticPr fontId="17"/>
  </si>
  <si>
    <t>→</t>
    <phoneticPr fontId="17"/>
  </si>
  <si>
    <t>３％超</t>
    <rPh sb="2" eb="3">
      <t>チョウ</t>
    </rPh>
    <phoneticPr fontId="17"/>
  </si>
  <si>
    <t>②　事業所の利用状況</t>
    <phoneticPr fontId="17"/>
  </si>
  <si>
    <t>評価対象期間の利用者延月数</t>
    <phoneticPr fontId="17"/>
  </si>
  <si>
    <t>月</t>
    <rPh sb="0" eb="1">
      <t>ツキ</t>
    </rPh>
    <phoneticPr fontId="17"/>
  </si>
  <si>
    <t>評価対象期間の新規利用者数</t>
    <phoneticPr fontId="17"/>
  </si>
  <si>
    <t>評価対象期間の新規終了者数（注２）</t>
    <phoneticPr fontId="17"/>
  </si>
  <si>
    <t>12×（②＋③）÷２÷①</t>
    <phoneticPr fontId="17"/>
  </si>
  <si>
    <t>２７％以上</t>
    <rPh sb="3" eb="5">
      <t>イジョウ</t>
    </rPh>
    <phoneticPr fontId="17"/>
  </si>
  <si>
    <t>注１：</t>
    <phoneticPr fontId="17"/>
  </si>
  <si>
    <t>注２：</t>
    <phoneticPr fontId="17"/>
  </si>
  <si>
    <t>　※　各要件を満たす場合については、それぞれ根拠となる（要件を満たすことがわかる）書類も
　　提出してください。</t>
    <phoneticPr fontId="17"/>
  </si>
  <si>
    <t>届出する
加算の内容</t>
    <rPh sb="0" eb="2">
      <t>トドケデ</t>
    </rPh>
    <rPh sb="5" eb="7">
      <t>カサン</t>
    </rPh>
    <rPh sb="8" eb="10">
      <t>ナイヨウ</t>
    </rPh>
    <phoneticPr fontId="17"/>
  </si>
  <si>
    <t xml:space="preserve"> 「★必要書類一覧表」で添付書類を確認しましたか。</t>
    <rPh sb="3" eb="5">
      <t>ヒツヨウ</t>
    </rPh>
    <rPh sb="5" eb="7">
      <t>ショルイ</t>
    </rPh>
    <phoneticPr fontId="17"/>
  </si>
  <si>
    <t xml:space="preserve"> 今回申請する内容を事業所で保管しましたか。</t>
    <rPh sb="1" eb="3">
      <t>コンカイ</t>
    </rPh>
    <rPh sb="3" eb="5">
      <t>シンセイ</t>
    </rPh>
    <rPh sb="7" eb="9">
      <t>ナイヨウ</t>
    </rPh>
    <rPh sb="10" eb="13">
      <t>ジギョウショ</t>
    </rPh>
    <phoneticPr fontId="17"/>
  </si>
  <si>
    <t>〒231－0005　横浜市中区本町６－50－10　16階</t>
    <rPh sb="15" eb="17">
      <t>ホンマチ</t>
    </rPh>
    <rPh sb="27" eb="28">
      <t>カイ</t>
    </rPh>
    <phoneticPr fontId="17"/>
  </si>
  <si>
    <t>TEL：045－671－3413</t>
    <phoneticPr fontId="17"/>
  </si>
  <si>
    <t>別紙２</t>
    <rPh sb="0" eb="2">
      <t>ベッシ</t>
    </rPh>
    <phoneticPr fontId="12"/>
  </si>
  <si>
    <t>介 護 給 付 費 算 定 に 係 る 体 制 等 状 況 一 覧 表 （介護予防サービス）</t>
    <rPh sb="37" eb="38">
      <t>スケ</t>
    </rPh>
    <rPh sb="38" eb="39">
      <t>ユズル</t>
    </rPh>
    <rPh sb="39" eb="40">
      <t>ヨ</t>
    </rPh>
    <rPh sb="40" eb="41">
      <t>ボウ</t>
    </rPh>
    <phoneticPr fontId="17"/>
  </si>
  <si>
    <t>提供サービス</t>
  </si>
  <si>
    <t>そ　 　　の　 　　他　　 　該　　 　当　　 　す 　　　る 　　　体 　　　制 　　　等</t>
  </si>
  <si>
    <t>〇</t>
    <phoneticPr fontId="12"/>
  </si>
  <si>
    <t>その他該当する体制等</t>
  </si>
  <si>
    <t>その他該当する体制等、LIFEへの登録</t>
    <phoneticPr fontId="12"/>
  </si>
  <si>
    <t>LIFEへの登録</t>
  </si>
  <si>
    <t>割引</t>
  </si>
  <si>
    <t>（備考1）　</t>
    <phoneticPr fontId="12"/>
  </si>
  <si>
    <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12"/>
  </si>
  <si>
    <t>株式会社　港町介護サービス</t>
    <phoneticPr fontId="12"/>
  </si>
  <si>
    <t>カブシキカイシャ　ミナトマチカイゴサービス</t>
    <phoneticPr fontId="12"/>
  </si>
  <si>
    <t>0005</t>
    <phoneticPr fontId="12"/>
  </si>
  <si>
    <t>神奈川県横浜市中区本町6-50-10</t>
    <phoneticPr fontId="17"/>
  </si>
  <si>
    <r>
      <t>　(ビルの名称等)</t>
    </r>
    <r>
      <rPr>
        <sz val="11"/>
        <color rgb="FFFF0000"/>
        <rFont val="HGSｺﾞｼｯｸM"/>
        <family val="3"/>
        <charset val="128"/>
      </rPr>
      <t>みなとのまちビル１階</t>
    </r>
    <r>
      <rPr>
        <sz val="9"/>
        <color theme="4" tint="-0.249977111117893"/>
        <rFont val="HGSｺﾞｼｯｸM"/>
        <family val="3"/>
        <charset val="128"/>
      </rPr>
      <t>（登記簿情報にはないビル名などが本市への届出情報としてある場合に記載）</t>
    </r>
    <rPh sb="18" eb="19">
      <t>カイ</t>
    </rPh>
    <rPh sb="31" eb="32">
      <t>メイ</t>
    </rPh>
    <rPh sb="35" eb="37">
      <t>ホンシ</t>
    </rPh>
    <rPh sb="39" eb="40">
      <t>トド</t>
    </rPh>
    <rPh sb="40" eb="41">
      <t>デ</t>
    </rPh>
    <rPh sb="41" eb="43">
      <t>ジョウホウ</t>
    </rPh>
    <rPh sb="48" eb="50">
      <t>バアイ</t>
    </rPh>
    <rPh sb="51" eb="53">
      <t>キサイ</t>
    </rPh>
    <phoneticPr fontId="17"/>
  </si>
  <si>
    <t>012-345-6789</t>
    <phoneticPr fontId="12"/>
  </si>
  <si>
    <r>
      <t>株式会社　</t>
    </r>
    <r>
      <rPr>
        <sz val="11"/>
        <color theme="1"/>
        <rFont val="HGSｺﾞｼｯｸM"/>
        <family val="3"/>
        <charset val="128"/>
      </rPr>
      <t>（備考２）</t>
    </r>
    <rPh sb="6" eb="8">
      <t>ビコウ</t>
    </rPh>
    <phoneticPr fontId="12"/>
  </si>
  <si>
    <t>（備考３）</t>
    <rPh sb="1" eb="3">
      <t>ビコウ</t>
    </rPh>
    <phoneticPr fontId="12"/>
  </si>
  <si>
    <t>代表取締役</t>
    <rPh sb="0" eb="2">
      <t>ダイヒョウ</t>
    </rPh>
    <rPh sb="2" eb="5">
      <t>トリシマリヤク</t>
    </rPh>
    <phoneticPr fontId="12"/>
  </si>
  <si>
    <t>港　太郎</t>
    <rPh sb="2" eb="4">
      <t>タロウ</t>
    </rPh>
    <phoneticPr fontId="12"/>
  </si>
  <si>
    <t>0024</t>
    <phoneticPr fontId="12"/>
  </si>
  <si>
    <t>神奈川県横浜市南区浦舟町２-３３　</t>
    <rPh sb="0" eb="4">
      <t>カナガワケン</t>
    </rPh>
    <phoneticPr fontId="17"/>
  </si>
  <si>
    <t>ミナトマチ　ケアステーション</t>
    <phoneticPr fontId="12"/>
  </si>
  <si>
    <t>港町ケアステーション</t>
    <phoneticPr fontId="12"/>
  </si>
  <si>
    <t>0021</t>
    <phoneticPr fontId="12"/>
  </si>
  <si>
    <t>神奈川県横浜市中区日本大通35　　</t>
    <phoneticPr fontId="17"/>
  </si>
  <si>
    <t>045-671-3413</t>
    <phoneticPr fontId="12"/>
  </si>
  <si>
    <t>青空　花子</t>
    <rPh sb="0" eb="2">
      <t>アオゾラ</t>
    </rPh>
    <rPh sb="3" eb="5">
      <t>ハナコ</t>
    </rPh>
    <phoneticPr fontId="12"/>
  </si>
  <si>
    <t>0003</t>
    <phoneticPr fontId="12"/>
  </si>
  <si>
    <t>神奈川県横浜市戸塚区戸塚町16-17　　　</t>
    <rPh sb="0" eb="4">
      <t>カナガワケン</t>
    </rPh>
    <phoneticPr fontId="17"/>
  </si>
  <si>
    <t>○</t>
  </si>
  <si>
    <t>その他該当する体制等</t>
    <phoneticPr fontId="12"/>
  </si>
  <si>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12"/>
  </si>
  <si>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12"/>
  </si>
  <si>
    <t>■加算届の提出方法</t>
    <rPh sb="1" eb="4">
      <t>カサントドケ</t>
    </rPh>
    <rPh sb="5" eb="9">
      <t>テイシュツホウホウ</t>
    </rPh>
    <phoneticPr fontId="12"/>
  </si>
  <si>
    <t>※複数の内容を届け出る場合に必要書類が重複する書類は、共通のものとして提出できます。</t>
    <phoneticPr fontId="12"/>
  </si>
  <si>
    <t>勤務表は加算算定月のもの。
➀精神科医師、神経内科医師、又は認知症に対する専門的な研修を修了した医師であることが確認できるもの</t>
    <rPh sb="0" eb="2">
      <t>キンム</t>
    </rPh>
    <rPh sb="2" eb="3">
      <t>ヒョウ</t>
    </rPh>
    <rPh sb="4" eb="9">
      <t>カサンサンテイヅキ</t>
    </rPh>
    <rPh sb="15" eb="18">
      <t>セイシンカ</t>
    </rPh>
    <rPh sb="18" eb="20">
      <t>イシ</t>
    </rPh>
    <rPh sb="21" eb="25">
      <t>シンケイナイカ</t>
    </rPh>
    <rPh sb="25" eb="27">
      <t>イシ</t>
    </rPh>
    <rPh sb="28" eb="29">
      <t>マタ</t>
    </rPh>
    <rPh sb="30" eb="33">
      <t>ニンチショウ</t>
    </rPh>
    <rPh sb="34" eb="35">
      <t>タイ</t>
    </rPh>
    <rPh sb="37" eb="40">
      <t>センモンテキ</t>
    </rPh>
    <rPh sb="41" eb="43">
      <t>ケンシュウ</t>
    </rPh>
    <rPh sb="44" eb="46">
      <t>シュウリョウ</t>
    </rPh>
    <rPh sb="48" eb="50">
      <t>イシ</t>
    </rPh>
    <rPh sb="56" eb="58">
      <t>カクニン</t>
    </rPh>
    <phoneticPr fontId="12"/>
  </si>
  <si>
    <t>勤務表は加算算定月のもの。当該加算サービス提供者のみ記載
➁生活行為の内容の充実を図るための研修の修了書</t>
    <rPh sb="21" eb="24">
      <t>テイキョウシャ</t>
    </rPh>
    <rPh sb="30" eb="32">
      <t>セイカツ</t>
    </rPh>
    <rPh sb="32" eb="34">
      <t>コウイ</t>
    </rPh>
    <rPh sb="35" eb="37">
      <t>ナイヨウ</t>
    </rPh>
    <rPh sb="38" eb="40">
      <t>ジュウジツ</t>
    </rPh>
    <rPh sb="41" eb="42">
      <t>ハカ</t>
    </rPh>
    <rPh sb="46" eb="48">
      <t>ケンシュウ</t>
    </rPh>
    <rPh sb="49" eb="52">
      <t>シュウリョウショ</t>
    </rPh>
    <phoneticPr fontId="12"/>
  </si>
  <si>
    <t>勤務表は加算算定月のもの。
➀看護職員の資格証</t>
    <rPh sb="15" eb="19">
      <t>カンゴショクイン</t>
    </rPh>
    <rPh sb="20" eb="22">
      <t>シカク</t>
    </rPh>
    <rPh sb="22" eb="23">
      <t>ショウ</t>
    </rPh>
    <phoneticPr fontId="12"/>
  </si>
  <si>
    <t>①別紙A（届出様式）
②別紙B（利用延人員数計算シート）
例１）令和5年４月・５月から算定開始
→令和3年度のものをご提出ください。
例２）令和5年６月以降から算定開始
→令和4年度のものをご提出ください。
※算定基礎とは
当該減少月の前年度の１月当たりの平均利用延人員数を指します。（令和４年度の算定に当たっては、令和３年度の１月当たりの平均利用延人員数となります。）
加算申請後、毎月の利用延人員数と比較する際には、加算申請を行った際の算定基礎を使用します。</t>
    <phoneticPr fontId="12"/>
  </si>
  <si>
    <t>いわゆる「３％加算」及び「規模区分の特例」の申請可否につきましては、①②に必要事項を入力し、判定結果をご確認ください</t>
    <phoneticPr fontId="12"/>
  </si>
  <si>
    <t>いわゆる「３％加算」及び「規模区分の特例」の申請可否につきましては、①②に必要事項を入力し、判定結果をご確認ください。</t>
    <phoneticPr fontId="12"/>
  </si>
  <si>
    <t>①別紙A（届出様式）</t>
    <phoneticPr fontId="12"/>
  </si>
  <si>
    <t>　　　　　サービス種別　　　　　　　　現在⇒</t>
    <rPh sb="9" eb="11">
      <t>シュベツ</t>
    </rPh>
    <rPh sb="19" eb="21">
      <t>ゲンザイ</t>
    </rPh>
    <phoneticPr fontId="12"/>
  </si>
  <si>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12"/>
  </si>
  <si>
    <t>通所介護</t>
    <rPh sb="0" eb="2">
      <t>ツウショ</t>
    </rPh>
    <rPh sb="2" eb="4">
      <t>カイゴ</t>
    </rPh>
    <phoneticPr fontId="12"/>
  </si>
  <si>
    <t>通所リハビリテーション</t>
    <rPh sb="0" eb="2">
      <t>ツウショ</t>
    </rPh>
    <phoneticPr fontId="12"/>
  </si>
  <si>
    <t>地域密着型通所介護</t>
    <rPh sb="0" eb="2">
      <t>チイキ</t>
    </rPh>
    <rPh sb="2" eb="5">
      <t>ミッチャクガタ</t>
    </rPh>
    <rPh sb="5" eb="7">
      <t>ツウショ</t>
    </rPh>
    <rPh sb="7" eb="9">
      <t>カイゴ</t>
    </rPh>
    <phoneticPr fontId="12"/>
  </si>
  <si>
    <t>認知症対応型通所介護</t>
    <rPh sb="0" eb="3">
      <t>ニンチショウ</t>
    </rPh>
    <rPh sb="3" eb="6">
      <t>タイオウガタ</t>
    </rPh>
    <rPh sb="6" eb="8">
      <t>ツウショ</t>
    </rPh>
    <rPh sb="8" eb="10">
      <t>カイゴ</t>
    </rPh>
    <phoneticPr fontId="12"/>
  </si>
  <si>
    <t>介護予防認知症対応型通所介護</t>
    <rPh sb="0" eb="2">
      <t>カイゴ</t>
    </rPh>
    <rPh sb="2" eb="4">
      <t>ヨボウ</t>
    </rPh>
    <rPh sb="4" eb="7">
      <t>ニンチショウ</t>
    </rPh>
    <rPh sb="7" eb="10">
      <t>タイオウガタ</t>
    </rPh>
    <rPh sb="10" eb="12">
      <t>ツウショ</t>
    </rPh>
    <rPh sb="12" eb="14">
      <t>カイゴ</t>
    </rPh>
    <phoneticPr fontId="12"/>
  </si>
  <si>
    <t>（１）　事業所基本情報</t>
    <rPh sb="4" eb="7">
      <t>ジギョウショ</t>
    </rPh>
    <rPh sb="7" eb="9">
      <t>キホン</t>
    </rPh>
    <rPh sb="9" eb="11">
      <t>ジョウホウ</t>
    </rPh>
    <phoneticPr fontId="12"/>
  </si>
  <si>
    <t>規模区分　　　　現在⇒</t>
    <rPh sb="8" eb="10">
      <t>ゲンザイ</t>
    </rPh>
    <phoneticPr fontId="12"/>
  </si>
  <si>
    <t>事業所番号</t>
    <rPh sb="0" eb="3">
      <t>ジギョウショ</t>
    </rPh>
    <rPh sb="3" eb="5">
      <t>バンゴウ</t>
    </rPh>
    <phoneticPr fontId="12"/>
  </si>
  <si>
    <t>事業所名</t>
    <rPh sb="0" eb="3">
      <t>ジギョウショ</t>
    </rPh>
    <rPh sb="3" eb="4">
      <t>メイ</t>
    </rPh>
    <phoneticPr fontId="12"/>
  </si>
  <si>
    <t>通常規模型</t>
    <rPh sb="0" eb="2">
      <t>ツウジョウ</t>
    </rPh>
    <rPh sb="2" eb="4">
      <t>キボ</t>
    </rPh>
    <rPh sb="4" eb="5">
      <t>ガタ</t>
    </rPh>
    <phoneticPr fontId="12"/>
  </si>
  <si>
    <t>担当者氏名</t>
    <rPh sb="0" eb="3">
      <t>タントウシャ</t>
    </rPh>
    <rPh sb="3" eb="5">
      <t>シメイ</t>
    </rPh>
    <phoneticPr fontId="12"/>
  </si>
  <si>
    <t>電話番号</t>
    <rPh sb="0" eb="2">
      <t>デンワ</t>
    </rPh>
    <rPh sb="2" eb="4">
      <t>バンゴウ</t>
    </rPh>
    <phoneticPr fontId="12"/>
  </si>
  <si>
    <t>ﾒｰﾙｱﾄﾞﾚｽ</t>
    <phoneticPr fontId="12"/>
  </si>
  <si>
    <t>大規模型Ⅰ</t>
    <rPh sb="0" eb="3">
      <t>ダイキボ</t>
    </rPh>
    <rPh sb="3" eb="4">
      <t>ガタ</t>
    </rPh>
    <phoneticPr fontId="12"/>
  </si>
  <si>
    <t>サービス種別</t>
    <rPh sb="4" eb="6">
      <t>シュベツ</t>
    </rPh>
    <phoneticPr fontId="12"/>
  </si>
  <si>
    <t>規模区分</t>
    <rPh sb="0" eb="2">
      <t>キボ</t>
    </rPh>
    <rPh sb="2" eb="4">
      <t>クブン</t>
    </rPh>
    <phoneticPr fontId="12"/>
  </si>
  <si>
    <t>大規模型Ⅱ</t>
    <rPh sb="0" eb="3">
      <t>ダイキボ</t>
    </rPh>
    <rPh sb="3" eb="4">
      <t>ガタ</t>
    </rPh>
    <phoneticPr fontId="12"/>
  </si>
  <si>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12"/>
  </si>
  <si>
    <t>（２）　加算算定・特例適用の届出</t>
    <rPh sb="4" eb="6">
      <t>カサン</t>
    </rPh>
    <rPh sb="6" eb="8">
      <t>サンテイ</t>
    </rPh>
    <rPh sb="9" eb="11">
      <t>トクレイ</t>
    </rPh>
    <rPh sb="11" eb="13">
      <t>テキヨウ</t>
    </rPh>
    <rPh sb="14" eb="16">
      <t>トドケデ</t>
    </rPh>
    <phoneticPr fontId="12"/>
  </si>
  <si>
    <t>減少月</t>
    <rPh sb="0" eb="2">
      <t>ゲンショウ</t>
    </rPh>
    <rPh sb="2" eb="3">
      <t>ツキ</t>
    </rPh>
    <phoneticPr fontId="12"/>
  </si>
  <si>
    <t>利用延人員数の減少が生じた月</t>
    <rPh sb="0" eb="2">
      <t>リヨウ</t>
    </rPh>
    <rPh sb="2" eb="5">
      <t>ノベジンイン</t>
    </rPh>
    <rPh sb="5" eb="6">
      <t>スウ</t>
    </rPh>
    <rPh sb="7" eb="9">
      <t>ゲンショウ</t>
    </rPh>
    <rPh sb="10" eb="11">
      <t>ショウ</t>
    </rPh>
    <rPh sb="13" eb="14">
      <t>ツキ</t>
    </rPh>
    <phoneticPr fontId="12"/>
  </si>
  <si>
    <t>令和</t>
    <rPh sb="0" eb="2">
      <t>レイワ</t>
    </rPh>
    <phoneticPr fontId="12"/>
  </si>
  <si>
    <t>年</t>
    <rPh sb="0" eb="1">
      <t>ネン</t>
    </rPh>
    <phoneticPr fontId="12"/>
  </si>
  <si>
    <t>月</t>
    <rPh sb="0" eb="1">
      <t>ガツ</t>
    </rPh>
    <phoneticPr fontId="12"/>
  </si>
  <si>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12"/>
  </si>
  <si>
    <t>人</t>
    <rPh sb="0" eb="1">
      <t>ニン</t>
    </rPh>
    <phoneticPr fontId="12"/>
  </si>
  <si>
    <t>減少率（小数）</t>
    <rPh sb="0" eb="3">
      <t>ゲンショウリツ</t>
    </rPh>
    <rPh sb="4" eb="6">
      <t>ショウスウ</t>
    </rPh>
    <phoneticPr fontId="12"/>
  </si>
  <si>
    <t>減少率</t>
    <rPh sb="0" eb="3">
      <t>ゲンショウリツ</t>
    </rPh>
    <phoneticPr fontId="12"/>
  </si>
  <si>
    <t>利用延人員数の減少が生じた月の前年度の１月当たりの平均利用延人員数</t>
  </si>
  <si>
    <t>加算算定の可否</t>
    <rPh sb="5" eb="7">
      <t>カヒ</t>
    </rPh>
    <phoneticPr fontId="12"/>
  </si>
  <si>
    <t>規模特例の可否↓</t>
    <rPh sb="0" eb="2">
      <t>キボ</t>
    </rPh>
    <rPh sb="2" eb="4">
      <t>トクレイ</t>
    </rPh>
    <rPh sb="5" eb="7">
      <t>カヒ</t>
    </rPh>
    <phoneticPr fontId="12"/>
  </si>
  <si>
    <t>↓R3.４月以降</t>
    <rPh sb="5" eb="6">
      <t>ガツ</t>
    </rPh>
    <rPh sb="6" eb="8">
      <t>イコウ</t>
    </rPh>
    <phoneticPr fontId="12"/>
  </si>
  <si>
    <t>特例適用の可否</t>
    <rPh sb="0" eb="2">
      <t>トクレイ</t>
    </rPh>
    <rPh sb="2" eb="4">
      <t>テキヨウ</t>
    </rPh>
    <rPh sb="5" eb="7">
      <t>カヒ</t>
    </rPh>
    <phoneticPr fontId="12"/>
  </si>
  <si>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12"/>
  </si>
  <si>
    <t>加算算定事業所のみ</t>
    <rPh sb="0" eb="2">
      <t>カサン</t>
    </rPh>
    <rPh sb="2" eb="4">
      <t>サンテイ</t>
    </rPh>
    <rPh sb="4" eb="7">
      <t>ジギョウショ</t>
    </rPh>
    <phoneticPr fontId="12"/>
  </si>
  <si>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12"/>
  </si>
  <si>
    <t>（３）　加算算定後の各月の利用延人員数の確認</t>
    <rPh sb="10" eb="11">
      <t>カク</t>
    </rPh>
    <rPh sb="11" eb="12">
      <t>ツキ</t>
    </rPh>
    <rPh sb="13" eb="15">
      <t>リヨウ</t>
    </rPh>
    <rPh sb="15" eb="18">
      <t>ノベジンイン</t>
    </rPh>
    <rPh sb="18" eb="19">
      <t>スウ</t>
    </rPh>
    <rPh sb="20" eb="22">
      <t>カクニン</t>
    </rPh>
    <phoneticPr fontId="12"/>
  </si>
  <si>
    <t>年月</t>
    <rPh sb="0" eb="2">
      <t>ネンゲツ</t>
    </rPh>
    <phoneticPr fontId="12"/>
  </si>
  <si>
    <t>各月の
利用延人員数</t>
    <rPh sb="0" eb="2">
      <t>カクツキ</t>
    </rPh>
    <rPh sb="4" eb="6">
      <t>リヨウ</t>
    </rPh>
    <rPh sb="6" eb="9">
      <t>ノベジンイン</t>
    </rPh>
    <rPh sb="9" eb="10">
      <t>スウ</t>
    </rPh>
    <phoneticPr fontId="12"/>
  </si>
  <si>
    <t>減少割合</t>
    <rPh sb="0" eb="2">
      <t>ゲンショウ</t>
    </rPh>
    <rPh sb="2" eb="4">
      <t>ワリアイ</t>
    </rPh>
    <phoneticPr fontId="12"/>
  </si>
  <si>
    <t>加算
算定の可否</t>
    <rPh sb="0" eb="2">
      <t>カサン</t>
    </rPh>
    <rPh sb="3" eb="5">
      <t>サンテイ</t>
    </rPh>
    <rPh sb="6" eb="8">
      <t>カヒ</t>
    </rPh>
    <phoneticPr fontId="12"/>
  </si>
  <si>
    <t>加算算定届提出月</t>
    <rPh sb="4" eb="5">
      <t>トドケ</t>
    </rPh>
    <rPh sb="5" eb="7">
      <t>テイシュツ</t>
    </rPh>
    <rPh sb="7" eb="8">
      <t>ツキ</t>
    </rPh>
    <phoneticPr fontId="12"/>
  </si>
  <si>
    <t>加算算定開始月</t>
    <rPh sb="4" eb="6">
      <t>カイシ</t>
    </rPh>
    <rPh sb="6" eb="7">
      <t>ツキ</t>
    </rPh>
    <phoneticPr fontId="12"/>
  </si>
  <si>
    <t>加算延長判断月</t>
    <rPh sb="0" eb="2">
      <t>カサン</t>
    </rPh>
    <rPh sb="2" eb="4">
      <t>エンチョウ</t>
    </rPh>
    <rPh sb="4" eb="6">
      <t>ハンダン</t>
    </rPh>
    <rPh sb="6" eb="7">
      <t>ツキ</t>
    </rPh>
    <phoneticPr fontId="12"/>
  </si>
  <si>
    <t>加算終了／延長届提出月</t>
    <rPh sb="0" eb="2">
      <t>カサン</t>
    </rPh>
    <rPh sb="2" eb="4">
      <t>シュウリョウ</t>
    </rPh>
    <rPh sb="5" eb="8">
      <t>エンチョウトドケ</t>
    </rPh>
    <rPh sb="8" eb="10">
      <t>テイシュツ</t>
    </rPh>
    <rPh sb="10" eb="11">
      <t>ツキ</t>
    </rPh>
    <phoneticPr fontId="12"/>
  </si>
  <si>
    <t>減少の
２か月後
に算定
開始</t>
    <rPh sb="0" eb="2">
      <t>ゲンショウ</t>
    </rPh>
    <rPh sb="6" eb="7">
      <t>ゲツ</t>
    </rPh>
    <rPh sb="7" eb="8">
      <t>アト</t>
    </rPh>
    <rPh sb="10" eb="12">
      <t>サンテイ</t>
    </rPh>
    <rPh sb="13" eb="15">
      <t>カイシ</t>
    </rPh>
    <phoneticPr fontId="12"/>
  </si>
  <si>
    <t>延長適用開始月</t>
    <rPh sb="0" eb="2">
      <t>エンチョウ</t>
    </rPh>
    <rPh sb="2" eb="4">
      <t>テキヨウ</t>
    </rPh>
    <rPh sb="4" eb="6">
      <t>カイシ</t>
    </rPh>
    <rPh sb="6" eb="7">
      <t>ツキ</t>
    </rPh>
    <phoneticPr fontId="12"/>
  </si>
  <si>
    <t>延長適用終了月</t>
    <rPh sb="0" eb="2">
      <t>エンチョウ</t>
    </rPh>
    <rPh sb="2" eb="4">
      <t>テキヨウ</t>
    </rPh>
    <rPh sb="4" eb="6">
      <t>シュウリョウ</t>
    </rPh>
    <rPh sb="6" eb="7">
      <t>ツキ</t>
    </rPh>
    <phoneticPr fontId="12"/>
  </si>
  <si>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12"/>
  </si>
  <si>
    <t>加算算定事業所であって、（３）オレンジセルに「可」が表示された事業所のみ</t>
    <rPh sb="4" eb="7">
      <t>ジギョウショ</t>
    </rPh>
    <rPh sb="23" eb="24">
      <t>カ</t>
    </rPh>
    <rPh sb="26" eb="28">
      <t>ヒョウジ</t>
    </rPh>
    <rPh sb="31" eb="34">
      <t>ジギョウショ</t>
    </rPh>
    <phoneticPr fontId="12"/>
  </si>
  <si>
    <t>※ 加算算定開始後に記入してください。</t>
    <rPh sb="6" eb="8">
      <t>カイシ</t>
    </rPh>
    <rPh sb="8" eb="9">
      <t>アト</t>
    </rPh>
    <rPh sb="10" eb="12">
      <t>キニュウ</t>
    </rPh>
    <phoneticPr fontId="12"/>
  </si>
  <si>
    <t>（４）　加算算定の延長の届出</t>
    <rPh sb="9" eb="11">
      <t>エンチョウ</t>
    </rPh>
    <rPh sb="12" eb="14">
      <t>トドケデ</t>
    </rPh>
    <phoneticPr fontId="12"/>
  </si>
  <si>
    <t>加算算定の延長を求める理由</t>
    <rPh sb="0" eb="2">
      <t>カサン</t>
    </rPh>
    <rPh sb="2" eb="4">
      <t>サンテイ</t>
    </rPh>
    <rPh sb="5" eb="7">
      <t>エンチョウ</t>
    </rPh>
    <rPh sb="8" eb="9">
      <t>モト</t>
    </rPh>
    <rPh sb="11" eb="13">
      <t>リユウ</t>
    </rPh>
    <phoneticPr fontId="12"/>
  </si>
  <si>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12"/>
  </si>
  <si>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12"/>
  </si>
  <si>
    <t>特例適用事業所のみ</t>
    <rPh sb="0" eb="2">
      <t>トクレイ</t>
    </rPh>
    <rPh sb="2" eb="4">
      <t>テキヨウ</t>
    </rPh>
    <rPh sb="4" eb="7">
      <t>ジギョウショ</t>
    </rPh>
    <phoneticPr fontId="12"/>
  </si>
  <si>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12"/>
  </si>
  <si>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12"/>
  </si>
  <si>
    <t>特例
適用の可否</t>
    <rPh sb="0" eb="2">
      <t>トクレイ</t>
    </rPh>
    <rPh sb="3" eb="5">
      <t>テキヨウ</t>
    </rPh>
    <rPh sb="6" eb="8">
      <t>カヒ</t>
    </rPh>
    <phoneticPr fontId="12"/>
  </si>
  <si>
    <t>特例適用届提出月</t>
    <rPh sb="0" eb="2">
      <t>トクレイ</t>
    </rPh>
    <rPh sb="2" eb="4">
      <t>テキヨウ</t>
    </rPh>
    <rPh sb="4" eb="5">
      <t>トドケ</t>
    </rPh>
    <rPh sb="5" eb="7">
      <t>テイシュツ</t>
    </rPh>
    <rPh sb="7" eb="8">
      <t>ツキ</t>
    </rPh>
    <phoneticPr fontId="12"/>
  </si>
  <si>
    <t>特例適用開始月</t>
    <rPh sb="0" eb="2">
      <t>トクレイ</t>
    </rPh>
    <rPh sb="2" eb="4">
      <t>テキヨウ</t>
    </rPh>
    <rPh sb="4" eb="6">
      <t>カイシ</t>
    </rPh>
    <rPh sb="6" eb="7">
      <t>ツキ</t>
    </rPh>
    <phoneticPr fontId="12"/>
  </si>
  <si>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12"/>
  </si>
  <si>
    <t>率</t>
    <rPh sb="0" eb="1">
      <t>リツ</t>
    </rPh>
    <phoneticPr fontId="17"/>
  </si>
  <si>
    <t>４月</t>
    <rPh sb="1" eb="2">
      <t>ガツ</t>
    </rPh>
    <phoneticPr fontId="17"/>
  </si>
  <si>
    <t>５月</t>
    <rPh sb="1" eb="2">
      <t>ガツ</t>
    </rPh>
    <phoneticPr fontId="17"/>
  </si>
  <si>
    <t>６月</t>
    <rPh sb="1" eb="2">
      <t>ガツ</t>
    </rPh>
    <phoneticPr fontId="17"/>
  </si>
  <si>
    <t>７月</t>
    <rPh sb="1" eb="2">
      <t>ガツ</t>
    </rPh>
    <phoneticPr fontId="17"/>
  </si>
  <si>
    <t>８月</t>
    <rPh sb="1" eb="2">
      <t>ガツ</t>
    </rPh>
    <phoneticPr fontId="17"/>
  </si>
  <si>
    <t>９月</t>
    <rPh sb="1" eb="2">
      <t>ガツ</t>
    </rPh>
    <phoneticPr fontId="17"/>
  </si>
  <si>
    <t>10月</t>
    <rPh sb="2" eb="3">
      <t>ガツ</t>
    </rPh>
    <phoneticPr fontId="17"/>
  </si>
  <si>
    <t>１月</t>
    <rPh sb="1" eb="2">
      <t>ガツ</t>
    </rPh>
    <phoneticPr fontId="17"/>
  </si>
  <si>
    <t>２月</t>
    <rPh sb="1" eb="2">
      <t>ガツ</t>
    </rPh>
    <phoneticPr fontId="17"/>
  </si>
  <si>
    <t>３月</t>
    <rPh sb="1" eb="2">
      <t>ガツ</t>
    </rPh>
    <phoneticPr fontId="17"/>
  </si>
  <si>
    <t>①</t>
  </si>
  <si>
    <t>②</t>
  </si>
  <si>
    <t>同時にサービスの提供を受けた者の最大数を営業日ごとに加えた数</t>
    <rPh sb="20" eb="23">
      <t>エイギョウビ</t>
    </rPh>
    <rPh sb="26" eb="27">
      <t>クワ</t>
    </rPh>
    <rPh sb="29" eb="30">
      <t>カズ</t>
    </rPh>
    <phoneticPr fontId="23"/>
  </si>
  <si>
    <t>各月の利用延人員数</t>
    <rPh sb="0" eb="2">
      <t>カクツキ</t>
    </rPh>
    <rPh sb="3" eb="5">
      <t>リヨウ</t>
    </rPh>
    <rPh sb="5" eb="6">
      <t>ノ</t>
    </rPh>
    <rPh sb="6" eb="9">
      <t>ジンインスウ</t>
    </rPh>
    <phoneticPr fontId="74"/>
  </si>
  <si>
    <t>合計</t>
    <rPh sb="0" eb="2">
      <t>ゴウケイ</t>
    </rPh>
    <phoneticPr fontId="74"/>
  </si>
  <si>
    <t>（ａ）</t>
    <phoneticPr fontId="23"/>
  </si>
  <si>
    <t>（ｂ）</t>
    <phoneticPr fontId="23"/>
  </si>
  <si>
    <t>（ｃ）</t>
    <phoneticPr fontId="1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</si>
  <si>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12"/>
  </si>
  <si>
    <t>利用定員　※６</t>
    <rPh sb="0" eb="2">
      <t>リヨウ</t>
    </rPh>
    <rPh sb="2" eb="4">
      <t>テイイン</t>
    </rPh>
    <phoneticPr fontId="12"/>
  </si>
  <si>
    <t>１月当たりの営業日数　※７</t>
    <rPh sb="1" eb="3">
      <t>ツキア</t>
    </rPh>
    <rPh sb="6" eb="8">
      <t>エイギョウ</t>
    </rPh>
    <rPh sb="8" eb="10">
      <t>ニッスウ</t>
    </rPh>
    <phoneticPr fontId="12"/>
  </si>
  <si>
    <t>平均利用延人員数　※８</t>
    <rPh sb="0" eb="2">
      <t>ヘイキン</t>
    </rPh>
    <rPh sb="2" eb="4">
      <t>リヨウ</t>
    </rPh>
    <rPh sb="4" eb="5">
      <t>ノベ</t>
    </rPh>
    <rPh sb="5" eb="8">
      <t>ジンインスウ</t>
    </rPh>
    <phoneticPr fontId="12"/>
  </si>
  <si>
    <t>×</t>
    <phoneticPr fontId="12"/>
  </si>
  <si>
    <t>=</t>
    <phoneticPr fontId="1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</si>
  <si>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12"/>
  </si>
  <si>
    <t>※事業所規模の変更は毎年3月15日が締め切りです。
※①は加算届のホームページ「6.事業所規模点検」参照。計算書も添付すること</t>
    <rPh sb="1" eb="4">
      <t>ジギョウショ</t>
    </rPh>
    <rPh sb="4" eb="6">
      <t>キボ</t>
    </rPh>
    <rPh sb="7" eb="9">
      <t>ヘンコウ</t>
    </rPh>
    <rPh sb="10" eb="12">
      <t>マイトシ</t>
    </rPh>
    <rPh sb="13" eb="14">
      <t>ガツ</t>
    </rPh>
    <rPh sb="16" eb="17">
      <t>ニチ</t>
    </rPh>
    <rPh sb="18" eb="19">
      <t>シ</t>
    </rPh>
    <rPh sb="20" eb="21">
      <t>キ</t>
    </rPh>
    <rPh sb="29" eb="31">
      <t>カサン</t>
    </rPh>
    <rPh sb="31" eb="32">
      <t>トドケ</t>
    </rPh>
    <rPh sb="42" eb="45">
      <t>ジギョウショ</t>
    </rPh>
    <rPh sb="45" eb="47">
      <t>キボ</t>
    </rPh>
    <rPh sb="47" eb="49">
      <t>テンケン</t>
    </rPh>
    <rPh sb="50" eb="52">
      <t>サンショウ</t>
    </rPh>
    <rPh sb="53" eb="56">
      <t>ケイサンショ</t>
    </rPh>
    <rPh sb="57" eb="59">
      <t>テンプ</t>
    </rPh>
    <phoneticPr fontId="12"/>
  </si>
  <si>
    <t>➀事業所規模点検書</t>
    <rPh sb="1" eb="9">
      <t>ジギョウショキボテンケンショ</t>
    </rPh>
    <phoneticPr fontId="12"/>
  </si>
  <si>
    <t>➀資格証の写し</t>
    <rPh sb="1" eb="4">
      <t>シカクショウ</t>
    </rPh>
    <rPh sb="5" eb="6">
      <t>ウツ</t>
    </rPh>
    <phoneticPr fontId="12"/>
  </si>
  <si>
    <t>➀資格証の写し
➁研修修了証の写し</t>
    <rPh sb="1" eb="4">
      <t>シカクショウ</t>
    </rPh>
    <rPh sb="5" eb="6">
      <t>ウツ</t>
    </rPh>
    <rPh sb="9" eb="11">
      <t>ケンシュウ</t>
    </rPh>
    <rPh sb="11" eb="14">
      <t>シュウリョウショウ</t>
    </rPh>
    <rPh sb="15" eb="16">
      <t>ウツ</t>
    </rPh>
    <phoneticPr fontId="12"/>
  </si>
  <si>
    <t>【延長】感染症又は災害の発生を理由とする利用者数の減少が一定以上生じている場合の対応(3％加算)
※加算算定終了月の15 日までに届出を行うことで、最大３月間、延長できます（１回に限る）。ただし、延長の届出以降においても、各月の利用延人員数を算出し、算定基礎と比較し５％以上減少していない場合は、速やかに加算の取下げを行ってください。
※延長申請を行わない場合は加算算定終了月をもって加算算定は終了となります。（申請等は不要）</t>
    <phoneticPr fontId="12"/>
  </si>
  <si>
    <t>③　②で作成した書類の控えを事業所で保管してください。</t>
    <phoneticPr fontId="12"/>
  </si>
  <si>
    <t>横浜市役所 健康福祉局 介護事業指導課 運営支援係 居宅班</t>
    <rPh sb="26" eb="28">
      <t>キョタク</t>
    </rPh>
    <phoneticPr fontId="12"/>
  </si>
  <si>
    <t>（別紙A）感染症又は災害の発生を理由とする通所介護等の介護報酬による評価　届出様式</t>
    <rPh sb="1" eb="3">
      <t>ベッシ</t>
    </rPh>
    <rPh sb="5" eb="8">
      <t>カンセンショウ</t>
    </rPh>
    <rPh sb="8" eb="9">
      <t>マタ</t>
    </rPh>
    <rPh sb="10" eb="12">
      <t>サイガイ</t>
    </rPh>
    <rPh sb="13" eb="15">
      <t>ハッセイ</t>
    </rPh>
    <rPh sb="16" eb="18">
      <t>リユウ</t>
    </rPh>
    <rPh sb="21" eb="23">
      <t>ツウショ</t>
    </rPh>
    <rPh sb="23" eb="25">
      <t>カイゴ</t>
    </rPh>
    <rPh sb="25" eb="26">
      <t>トウ</t>
    </rPh>
    <rPh sb="27" eb="29">
      <t>カイゴ</t>
    </rPh>
    <rPh sb="29" eb="31">
      <t>ホウシュウ</t>
    </rPh>
    <rPh sb="34" eb="36">
      <t>ヒョウカ</t>
    </rPh>
    <rPh sb="37" eb="39">
      <t>トドケデ</t>
    </rPh>
    <rPh sb="39" eb="41">
      <t>ヨウシキ</t>
    </rPh>
    <phoneticPr fontId="12"/>
  </si>
  <si>
    <t>（参考）</t>
    <rPh sb="1" eb="3">
      <t>サンコウ</t>
    </rPh>
    <phoneticPr fontId="12"/>
  </si>
  <si>
    <t>利用延人員数計算シート（通所リハビリテーション）</t>
    <rPh sb="0" eb="2">
      <t>リヨウ</t>
    </rPh>
    <rPh sb="2" eb="3">
      <t>ノ</t>
    </rPh>
    <rPh sb="3" eb="5">
      <t>ジンイン</t>
    </rPh>
    <rPh sb="5" eb="6">
      <t>スウ</t>
    </rPh>
    <rPh sb="6" eb="8">
      <t>ケイサン</t>
    </rPh>
    <rPh sb="12" eb="14">
      <t>ツウショ</t>
    </rPh>
    <phoneticPr fontId="17"/>
  </si>
  <si>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12"/>
  </si>
  <si>
    <t>○</t>
    <phoneticPr fontId="2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</si>
  <si>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12"/>
  </si>
  <si>
    <t>４月～２月
合計 ※６</t>
    <rPh sb="1" eb="2">
      <t>ガツ</t>
    </rPh>
    <rPh sb="4" eb="5">
      <t>ガツ</t>
    </rPh>
    <rPh sb="6" eb="8">
      <t>ゴウケイ</t>
    </rPh>
    <rPh sb="7" eb="8">
      <t>ケイ</t>
    </rPh>
    <phoneticPr fontId="17"/>
  </si>
  <si>
    <t>通所リハビリテーション
※１</t>
    <rPh sb="0" eb="2">
      <t>ツウショ</t>
    </rPh>
    <phoneticPr fontId="74"/>
  </si>
  <si>
    <t>１時間以上２時間未満</t>
    <rPh sb="1" eb="3">
      <t>ジカン</t>
    </rPh>
    <rPh sb="3" eb="5">
      <t>イジョウ</t>
    </rPh>
    <rPh sb="6" eb="8">
      <t>ジカン</t>
    </rPh>
    <rPh sb="8" eb="10">
      <t>ミマン</t>
    </rPh>
    <phoneticPr fontId="17"/>
  </si>
  <si>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7"/>
  </si>
  <si>
    <t>４時間以上５時間未満及び
５時間以上６時間未満</t>
    <rPh sb="10" eb="11">
      <t>オヨ</t>
    </rPh>
    <rPh sb="14" eb="16">
      <t>ジカン</t>
    </rPh>
    <rPh sb="16" eb="18">
      <t>イジョウ</t>
    </rPh>
    <rPh sb="19" eb="21">
      <t>ジカン</t>
    </rPh>
    <rPh sb="21" eb="23">
      <t>ミマン</t>
    </rPh>
    <phoneticPr fontId="17"/>
  </si>
  <si>
    <t>６時間以上７時間未満及び
７時間以上８時間未満</t>
    <rPh sb="10" eb="11">
      <t>オヨ</t>
    </rPh>
    <rPh sb="14" eb="16">
      <t>ジカン</t>
    </rPh>
    <rPh sb="16" eb="18">
      <t>イジョウ</t>
    </rPh>
    <rPh sb="19" eb="21">
      <t>ジカン</t>
    </rPh>
    <rPh sb="21" eb="23">
      <t>ミマン</t>
    </rPh>
    <phoneticPr fontId="17"/>
  </si>
  <si>
    <t>介護予防
通所リハビリテーション
※２</t>
    <rPh sb="0" eb="2">
      <t>カイゴ</t>
    </rPh>
    <rPh sb="2" eb="4">
      <t>ヨボウ</t>
    </rPh>
    <rPh sb="5" eb="7">
      <t>ツウショ</t>
    </rPh>
    <phoneticPr fontId="74"/>
  </si>
  <si>
    <t>２時間未満</t>
    <rPh sb="1" eb="3">
      <t>ジカン</t>
    </rPh>
    <rPh sb="3" eb="5">
      <t>ミマン</t>
    </rPh>
    <phoneticPr fontId="17"/>
  </si>
  <si>
    <t>２時間以上４時間未満</t>
    <rPh sb="1" eb="3">
      <t>ジカン</t>
    </rPh>
    <rPh sb="3" eb="5">
      <t>イジョウ</t>
    </rPh>
    <rPh sb="6" eb="8">
      <t>ジカン</t>
    </rPh>
    <rPh sb="8" eb="10">
      <t>ミマン</t>
    </rPh>
    <phoneticPr fontId="17"/>
  </si>
  <si>
    <t>４時間以上６時間未満</t>
    <rPh sb="1" eb="3">
      <t>ジカン</t>
    </rPh>
    <rPh sb="3" eb="5">
      <t>イジョウ</t>
    </rPh>
    <rPh sb="6" eb="8">
      <t>ジカン</t>
    </rPh>
    <rPh sb="8" eb="10">
      <t>ミマン</t>
    </rPh>
    <phoneticPr fontId="17"/>
  </si>
  <si>
    <t>６時間以上</t>
    <rPh sb="1" eb="3">
      <t>ジカン</t>
    </rPh>
    <rPh sb="3" eb="5">
      <t>イジョウ</t>
    </rPh>
    <phoneticPr fontId="12"/>
  </si>
  <si>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74"/>
  </si>
  <si>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7"/>
  </si>
  <si>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74"/>
  </si>
  <si>
    <t>平均利用延人員数
 （a÷b）　　※４</t>
    <rPh sb="0" eb="2">
      <t>ヘイキン</t>
    </rPh>
    <rPh sb="2" eb="4">
      <t>リヨウ</t>
    </rPh>
    <rPh sb="4" eb="5">
      <t>ノベ</t>
    </rPh>
    <rPh sb="5" eb="8">
      <t>ジンインスウ</t>
    </rPh>
    <phoneticPr fontId="74"/>
  </si>
  <si>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12"/>
  </si>
  <si>
    <t>上記の加算の取り下げる</t>
    <rPh sb="0" eb="2">
      <t>ジョウキ</t>
    </rPh>
    <rPh sb="3" eb="5">
      <t>カサン</t>
    </rPh>
    <rPh sb="6" eb="7">
      <t>ト</t>
    </rPh>
    <rPh sb="8" eb="9">
      <t>サ</t>
    </rPh>
    <phoneticPr fontId="12"/>
  </si>
  <si>
    <r>
      <t>（別紙C</t>
    </r>
    <r>
      <rPr>
        <sz val="11"/>
        <color theme="1"/>
        <rFont val="游ゴシック"/>
        <family val="2"/>
        <charset val="128"/>
        <scheme val="minor"/>
      </rPr>
      <t>）</t>
    </r>
    <rPh sb="1" eb="3">
      <t>ベッシ</t>
    </rPh>
    <phoneticPr fontId="23"/>
  </si>
  <si>
    <t>（別紙１－１－２）</t>
    <rPh sb="1" eb="3">
      <t>ベッシ</t>
    </rPh>
    <phoneticPr fontId="17"/>
  </si>
  <si>
    <t>（横浜市）</t>
    <rPh sb="1" eb="4">
      <t>ヨコハマシ</t>
    </rPh>
    <phoneticPr fontId="17"/>
  </si>
  <si>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7"/>
  </si>
  <si>
    <t>事業所名</t>
    <rPh sb="0" eb="4">
      <t>ジギョウショメイ</t>
    </rPh>
    <phoneticPr fontId="17"/>
  </si>
  <si>
    <t>高齢者虐待防止措置実施の有無</t>
    <phoneticPr fontId="17"/>
  </si>
  <si>
    <t>１ 減算型</t>
    <phoneticPr fontId="17"/>
  </si>
  <si>
    <t>２ 基準型</t>
    <phoneticPr fontId="17"/>
  </si>
  <si>
    <t>業務継続計画策定の有無</t>
    <phoneticPr fontId="17"/>
  </si>
  <si>
    <t>ﾘﾊﾋﾞﾘﾃｰｼｮﾝマネジメント加算</t>
    <rPh sb="16" eb="18">
      <t>カサン</t>
    </rPh>
    <phoneticPr fontId="32"/>
  </si>
  <si>
    <t>３ 加算イ</t>
    <phoneticPr fontId="17"/>
  </si>
  <si>
    <t>６ 加算ロ</t>
    <phoneticPr fontId="17"/>
  </si>
  <si>
    <t>８ 加算ハ</t>
    <rPh sb="2" eb="4">
      <t>カサン</t>
    </rPh>
    <phoneticPr fontId="17"/>
  </si>
  <si>
    <t>ﾘﾊﾋﾞﾘﾃｰｼｮﾝマネジメント加算に係る医師による説明</t>
    <phoneticPr fontId="17"/>
  </si>
  <si>
    <t>Ｄ　大規模の事業所(病院・診療所)</t>
    <phoneticPr fontId="17"/>
  </si>
  <si>
    <t>Ｅ　大規模の事業所(介護老人保健施設)</t>
    <phoneticPr fontId="17"/>
  </si>
  <si>
    <t>Ｆ　大規模の事業所(介護医療院)</t>
    <phoneticPr fontId="17"/>
  </si>
  <si>
    <t>Ｇ　大規模の事業所(特例)(病院・診療所)</t>
    <rPh sb="10" eb="12">
      <t>トクレイ</t>
    </rPh>
    <phoneticPr fontId="17"/>
  </si>
  <si>
    <t>Ｈ　大規模の事業所(特例)(介護老人保健施設)</t>
    <phoneticPr fontId="17"/>
  </si>
  <si>
    <t>Ｊ　大規模の事業所(特例)(介護医療院)</t>
    <phoneticPr fontId="17"/>
  </si>
  <si>
    <t>介護職員等処遇改善加算</t>
    <phoneticPr fontId="32"/>
  </si>
  <si>
    <t>７ 加算Ⅰ</t>
    <phoneticPr fontId="17"/>
  </si>
  <si>
    <t>８ 加算Ⅱ</t>
    <rPh sb="2" eb="4">
      <t>カサン</t>
    </rPh>
    <phoneticPr fontId="17"/>
  </si>
  <si>
    <t>９ 加算Ⅲ</t>
    <phoneticPr fontId="17"/>
  </si>
  <si>
    <t>Ａ 加算Ⅳ</t>
    <phoneticPr fontId="17"/>
  </si>
  <si>
    <t>（別紙１－２－２）</t>
    <phoneticPr fontId="17"/>
  </si>
  <si>
    <t>一体的サービス提供加算</t>
    <rPh sb="0" eb="2">
      <t>イッタイ</t>
    </rPh>
    <rPh sb="9" eb="11">
      <t>カサン</t>
    </rPh>
    <phoneticPr fontId="17"/>
  </si>
  <si>
    <t>①研修の実施計画（形式自由）</t>
    <phoneticPr fontId="12"/>
  </si>
  <si>
    <t>①研修とは具体的には、脱衣、洗髪、洗体、移乗、着衣など入浴に係る一連の動作において介助対象者に必要な入浴介助技術や転倒防止、入浴事故防止のためのリスク管理や安全管理等の内容が想定されています。</t>
    <phoneticPr fontId="12"/>
  </si>
  <si>
    <t>➀資格証の写し
➁別紙22
③別紙22-2</t>
    <rPh sb="1" eb="4">
      <t>シカクショウ</t>
    </rPh>
    <rPh sb="5" eb="6">
      <t>ウツ</t>
    </rPh>
    <rPh sb="9" eb="11">
      <t>ベッシ</t>
    </rPh>
    <rPh sb="15" eb="17">
      <t>ベッシ</t>
    </rPh>
    <phoneticPr fontId="12"/>
  </si>
  <si>
    <t>➀別紙24</t>
    <rPh sb="1" eb="3">
      <t>ベッシ</t>
    </rPh>
    <phoneticPr fontId="12"/>
  </si>
  <si>
    <t>➀別紙14－3
➁別紙C（有資格者等の割合の参考計算書）</t>
    <rPh sb="1" eb="3">
      <t>ベッシ</t>
    </rPh>
    <rPh sb="9" eb="11">
      <t>ベッシ</t>
    </rPh>
    <phoneticPr fontId="12"/>
  </si>
  <si>
    <t>別紙１-1-2</t>
    <rPh sb="0" eb="2">
      <t>ベッシ</t>
    </rPh>
    <phoneticPr fontId="12"/>
  </si>
  <si>
    <t>別紙1-2-2</t>
    <rPh sb="0" eb="2">
      <t>ベッシ</t>
    </rPh>
    <phoneticPr fontId="12"/>
  </si>
  <si>
    <t>（別紙１4－３）</t>
    <phoneticPr fontId="17"/>
  </si>
  <si>
    <t>（別紙22）</t>
    <phoneticPr fontId="17"/>
  </si>
  <si>
    <t>（別紙22－2）</t>
    <rPh sb="1" eb="3">
      <t>ベッシ</t>
    </rPh>
    <phoneticPr fontId="17"/>
  </si>
  <si>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7"/>
  </si>
  <si>
    <t>事業所名</t>
    <rPh sb="0" eb="3">
      <t>ジギョウショ</t>
    </rPh>
    <rPh sb="3" eb="4">
      <t>メイ</t>
    </rPh>
    <phoneticPr fontId="17"/>
  </si>
  <si>
    <t>事業所番号</t>
    <rPh sb="0" eb="3">
      <t>ジギョウショ</t>
    </rPh>
    <rPh sb="3" eb="5">
      <t>バンゴウ</t>
    </rPh>
    <phoneticPr fontId="17"/>
  </si>
  <si>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7"/>
  </si>
  <si>
    <t>利用実人員数</t>
    <rPh sb="0" eb="2">
      <t>リヨウ</t>
    </rPh>
    <rPh sb="2" eb="3">
      <t>ジツ</t>
    </rPh>
    <rPh sb="3" eb="5">
      <t>ジンイン</t>
    </rPh>
    <rPh sb="5" eb="6">
      <t>スウ</t>
    </rPh>
    <phoneticPr fontId="17"/>
  </si>
  <si>
    <t>利用延人員数</t>
    <rPh sb="0" eb="2">
      <t>リヨウ</t>
    </rPh>
    <rPh sb="2" eb="5">
      <t>ノベジンイン</t>
    </rPh>
    <rPh sb="5" eb="6">
      <t>スウ</t>
    </rPh>
    <phoneticPr fontId="17"/>
  </si>
  <si>
    <t>２．算定期間</t>
    <rPh sb="2" eb="4">
      <t>サンテイ</t>
    </rPh>
    <rPh sb="4" eb="6">
      <t>キカン</t>
    </rPh>
    <phoneticPr fontId="17"/>
  </si>
  <si>
    <t>ア．前年度（３月を除く）の実績の平均</t>
    <rPh sb="2" eb="5">
      <t>ゼンネンド</t>
    </rPh>
    <rPh sb="7" eb="8">
      <t>ガツ</t>
    </rPh>
    <rPh sb="9" eb="10">
      <t>ノゾ</t>
    </rPh>
    <rPh sb="13" eb="15">
      <t>ジッセキ</t>
    </rPh>
    <rPh sb="16" eb="18">
      <t>ヘイキン</t>
    </rPh>
    <phoneticPr fontId="17"/>
  </si>
  <si>
    <t>イ．届出日の属する月の前３月</t>
    <rPh sb="2" eb="4">
      <t>トドケデ</t>
    </rPh>
    <rPh sb="4" eb="5">
      <t>ヒ</t>
    </rPh>
    <rPh sb="6" eb="7">
      <t>ゾク</t>
    </rPh>
    <rPh sb="9" eb="10">
      <t>ツキ</t>
    </rPh>
    <rPh sb="11" eb="12">
      <t>ゼン</t>
    </rPh>
    <rPh sb="13" eb="14">
      <t>ガツ</t>
    </rPh>
    <phoneticPr fontId="17"/>
  </si>
  <si>
    <t>利用者の総数
（要支援者は
含めない）</t>
    <rPh sb="0" eb="3">
      <t>リヨウシャ</t>
    </rPh>
    <rPh sb="4" eb="6">
      <t>ソウスウ</t>
    </rPh>
    <rPh sb="8" eb="11">
      <t>ヨウシエン</t>
    </rPh>
    <rPh sb="11" eb="12">
      <t>シャ</t>
    </rPh>
    <rPh sb="14" eb="15">
      <t>フク</t>
    </rPh>
    <phoneticPr fontId="17"/>
  </si>
  <si>
    <t>要介護３、要介護４
または要介護５の
利用者数</t>
    <rPh sb="0" eb="3">
      <t>ヨウカイゴ</t>
    </rPh>
    <rPh sb="5" eb="8">
      <t>ヨウカイゴ</t>
    </rPh>
    <rPh sb="13" eb="16">
      <t>ヨウカイゴ</t>
    </rPh>
    <rPh sb="19" eb="21">
      <t>リヨウ</t>
    </rPh>
    <rPh sb="21" eb="22">
      <t>シャ</t>
    </rPh>
    <rPh sb="22" eb="23">
      <t>スウ</t>
    </rPh>
    <phoneticPr fontId="17"/>
  </si>
  <si>
    <t>実績月数</t>
    <rPh sb="0" eb="2">
      <t>ジッセキ</t>
    </rPh>
    <rPh sb="2" eb="4">
      <t>ツキスウ</t>
    </rPh>
    <phoneticPr fontId="17"/>
  </si>
  <si>
    <t>合計</t>
    <rPh sb="0" eb="2">
      <t>ゴウケイ</t>
    </rPh>
    <phoneticPr fontId="17"/>
  </si>
  <si>
    <t>割合</t>
    <rPh sb="0" eb="2">
      <t>ワリアイ</t>
    </rPh>
    <phoneticPr fontId="17"/>
  </si>
  <si>
    <t>１月あたりの
平均</t>
    <rPh sb="1" eb="2">
      <t>ツキ</t>
    </rPh>
    <rPh sb="7" eb="9">
      <t>ヘイキン</t>
    </rPh>
    <phoneticPr fontId="17"/>
  </si>
  <si>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7"/>
  </si>
  <si>
    <t>・「１．要介護３、要介護４または要介護５である者の割合の算出基準」で、</t>
    <phoneticPr fontId="17"/>
  </si>
  <si>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7"/>
  </si>
  <si>
    <t>・「２．算定期間」でアまたはイの算定期間を選択してください。</t>
    <rPh sb="4" eb="6">
      <t>サンテイ</t>
    </rPh>
    <rPh sb="6" eb="8">
      <t>キカン</t>
    </rPh>
    <rPh sb="16" eb="18">
      <t>サンテイ</t>
    </rPh>
    <rPh sb="18" eb="20">
      <t>キカン</t>
    </rPh>
    <rPh sb="21" eb="23">
      <t>センタク</t>
    </rPh>
    <phoneticPr fontId="17"/>
  </si>
  <si>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7"/>
  </si>
  <si>
    <t>　については、前年度の実績（ア）による届出はできません。</t>
    <rPh sb="7" eb="10">
      <t>ゼンネンド</t>
    </rPh>
    <rPh sb="11" eb="13">
      <t>ジッセキ</t>
    </rPh>
    <rPh sb="19" eb="21">
      <t>トドケデ</t>
    </rPh>
    <phoneticPr fontId="17"/>
  </si>
  <si>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7"/>
  </si>
  <si>
    <t>　（平成27年4月1日）」問31をご参照ください。</t>
    <rPh sb="13" eb="14">
      <t>トイ</t>
    </rPh>
    <rPh sb="18" eb="20">
      <t>サンショウ</t>
    </rPh>
    <phoneticPr fontId="17"/>
  </si>
  <si>
    <t>（別紙24）</t>
    <phoneticPr fontId="17"/>
  </si>
  <si>
    <t>通所リハビリテーション事業所における移行支援加算に係る届出書</t>
    <rPh sb="18" eb="20">
      <t>イコウ</t>
    </rPh>
    <rPh sb="29" eb="30">
      <t>ショ</t>
    </rPh>
    <phoneticPr fontId="17"/>
  </si>
  <si>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7"/>
  </si>
  <si>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7"/>
  </si>
  <si>
    <t>施設等区分(大規模の事業所）の特例</t>
    <rPh sb="6" eb="9">
      <t>ダイキボ</t>
    </rPh>
    <rPh sb="10" eb="13">
      <t>ジギョウショ</t>
    </rPh>
    <rPh sb="15" eb="17">
      <t>トクレイ</t>
    </rPh>
    <phoneticPr fontId="12"/>
  </si>
  <si>
    <t>加算届のホームページ「6.事業所規模点検」の通所リハ大規模型（特例）計算シートを参照してください。（添付不要）</t>
    <rPh sb="22" eb="24">
      <t>ツウショ</t>
    </rPh>
    <rPh sb="26" eb="30">
      <t>ダイキボガタ</t>
    </rPh>
    <rPh sb="31" eb="33">
      <t>トクレイ</t>
    </rPh>
    <rPh sb="34" eb="36">
      <t>ケイサン</t>
    </rPh>
    <rPh sb="40" eb="42">
      <t>サンショウ</t>
    </rPh>
    <rPh sb="50" eb="54">
      <t>テンプフヨウ</t>
    </rPh>
    <phoneticPr fontId="12"/>
  </si>
  <si>
    <t>リハビリテーションマネジメント加算に係る医師による説明</t>
    <phoneticPr fontId="12"/>
  </si>
  <si>
    <t>一体的サービス提供加算【予防通所リハビリテーションのみ】</t>
    <rPh sb="0" eb="3">
      <t>イッタイテキ</t>
    </rPh>
    <rPh sb="7" eb="9">
      <t>テイキョウ</t>
    </rPh>
    <rPh sb="9" eb="11">
      <t>カサン</t>
    </rPh>
    <rPh sb="12" eb="16">
      <t>ヨボウツウショ</t>
    </rPh>
    <phoneticPr fontId="12"/>
  </si>
  <si>
    <t>認知症短期集中リハビリテーション実施加算(Ⅰ)(Ⅱ)</t>
    <rPh sb="0" eb="7">
      <t>ニンチショウタンキシュウチュウ</t>
    </rPh>
    <rPh sb="16" eb="20">
      <t>ジッシカサン</t>
    </rPh>
    <phoneticPr fontId="12"/>
  </si>
  <si>
    <t>②有資格者等の割合の計算根拠資料（勤務表等）は提出の必要はありませんが、事業所で適切に保管してください。本市が必要があると判断した場合はその提出を求めることもあります。</t>
    <rPh sb="14" eb="16">
      <t>シリョウ</t>
    </rPh>
    <rPh sb="17" eb="20">
      <t>キンムヒョウ</t>
    </rPh>
    <rPh sb="20" eb="21">
      <t>トウ</t>
    </rPh>
    <rPh sb="23" eb="25">
      <t>テイシュツ</t>
    </rPh>
    <rPh sb="26" eb="28">
      <t>ヒツヨウ</t>
    </rPh>
    <rPh sb="36" eb="39">
      <t>ジギョウショ</t>
    </rPh>
    <rPh sb="40" eb="42">
      <t>テキセツ</t>
    </rPh>
    <rPh sb="43" eb="45">
      <t>ホカン</t>
    </rPh>
    <phoneticPr fontId="12"/>
  </si>
  <si>
    <t>リハビリテーションマネジメント加算
(イ）（ロ）（ハ）</t>
    <rPh sb="15" eb="17">
      <t>カサン</t>
    </rPh>
    <phoneticPr fontId="12"/>
  </si>
  <si>
    <t>介護職員等処遇改善加算</t>
  </si>
  <si>
    <t>介護職員等処遇改善加算の届出については、電子申請にて受付けています。
詳細は下記URLよりご確認ください。</t>
    <rPh sb="4" eb="5">
      <t>トウ</t>
    </rPh>
    <phoneticPr fontId="12"/>
  </si>
  <si>
    <t>高齢者虐待防止措置実施の有無</t>
  </si>
  <si>
    <t>業務継続計画策定の有無</t>
  </si>
  <si>
    <t>〇</t>
  </si>
  <si>
    <t xml:space="preserve"> 返信先を明記し、切手を貼った長３形封筒を添付していますか。</t>
  </si>
  <si>
    <t xml:space="preserve">１）郵送又は直接来庁
</t>
    <rPh sb="2" eb="4">
      <t>ユウソウ</t>
    </rPh>
    <rPh sb="4" eb="5">
      <t>マタ</t>
    </rPh>
    <rPh sb="6" eb="10">
      <t>チョクセツライチョウ</t>
    </rPh>
    <phoneticPr fontId="12"/>
  </si>
  <si>
    <t>封筒に『加算届在中』と記載の上、郵送にて横浜市健康福祉局介護事業指導課宛にご送付ください。</t>
    <phoneticPr fontId="12"/>
  </si>
  <si>
    <t>横浜市中区本町6-50-10</t>
    <phoneticPr fontId="12"/>
  </si>
  <si>
    <t>２）電子申請</t>
    <rPh sb="2" eb="6">
      <t>デンシシンセイ</t>
    </rPh>
    <phoneticPr fontId="12"/>
  </si>
  <si>
    <t>電子申請届出システム（厚労省）（https://www.kaigokensaku.mhlw.go.jp/shinsei/）へログインしてご提出ください。</t>
    <rPh sb="0" eb="4">
      <t>デンシシンセイ</t>
    </rPh>
    <rPh sb="4" eb="6">
      <t>トドケデ</t>
    </rPh>
    <rPh sb="11" eb="14">
      <t>コウロウショウ</t>
    </rPh>
    <phoneticPr fontId="12"/>
  </si>
  <si>
    <t>④　②を郵送又は電子申請届出システム（厚労省）で提出してください。</t>
    <phoneticPr fontId="12"/>
  </si>
  <si>
    <t>別シート「★必要書類一覧表」を参照し、必要書類を介護事業指導課あてに郵送又は電子申請届出システム（厚労省）で提出してください。</t>
    <rPh sb="0" eb="1">
      <t>ベツ</t>
    </rPh>
    <rPh sb="6" eb="10">
      <t>ヒツヨウショルイ</t>
    </rPh>
    <rPh sb="10" eb="13">
      <t>イチランヒョウ</t>
    </rPh>
    <rPh sb="15" eb="17">
      <t>サンショウ</t>
    </rPh>
    <rPh sb="19" eb="21">
      <t>ヒツヨウ</t>
    </rPh>
    <rPh sb="21" eb="23">
      <t>ショルイ</t>
    </rPh>
    <rPh sb="24" eb="26">
      <t>カイゴ</t>
    </rPh>
    <rPh sb="26" eb="28">
      <t>ジギョウ</t>
    </rPh>
    <rPh sb="28" eb="31">
      <t>シドウカ</t>
    </rPh>
    <rPh sb="34" eb="36">
      <t>ユウソウ</t>
    </rPh>
    <rPh sb="36" eb="37">
      <t>マタ</t>
    </rPh>
    <rPh sb="38" eb="40">
      <t>デンシ</t>
    </rPh>
    <rPh sb="40" eb="42">
      <t>シンセイ</t>
    </rPh>
    <rPh sb="42" eb="44">
      <t>トドケデ</t>
    </rPh>
    <rPh sb="49" eb="52">
      <t>コウロウショウ</t>
    </rPh>
    <rPh sb="54" eb="56">
      <t>テイシュツ</t>
    </rPh>
    <phoneticPr fontId="12"/>
  </si>
  <si>
    <t>※加算の取下げ及び職員の欠員による減算の開始のみ随時受け付けます。</t>
  </si>
  <si>
    <t>加算届
管理票(*)</t>
    <rPh sb="0" eb="3">
      <t>カサントドケ</t>
    </rPh>
    <rPh sb="4" eb="6">
      <t>カンリ</t>
    </rPh>
    <rPh sb="6" eb="7">
      <t>ヒョウ</t>
    </rPh>
    <phoneticPr fontId="12"/>
  </si>
  <si>
    <r>
      <t>ホームページに掲載している</t>
    </r>
    <r>
      <rPr>
        <b/>
        <sz val="11"/>
        <color rgb="FFFF0000"/>
        <rFont val="游ゴシック"/>
        <family val="3"/>
        <charset val="128"/>
        <scheme val="minor"/>
      </rPr>
      <t>「運営の手引き（通所リハビリテーション）」</t>
    </r>
    <r>
      <rPr>
        <sz val="11"/>
        <color theme="1"/>
        <rFont val="游ゴシック"/>
        <family val="2"/>
        <scheme val="minor"/>
      </rPr>
      <t>を確認してください。</t>
    </r>
    <rPh sb="7" eb="9">
      <t>ケイサイ</t>
    </rPh>
    <rPh sb="14" eb="16">
      <t>ウンエイ</t>
    </rPh>
    <rPh sb="17" eb="19">
      <t>テビ</t>
    </rPh>
    <rPh sb="21" eb="23">
      <t>ツウショ</t>
    </rPh>
    <rPh sb="35" eb="37">
      <t>カクニン</t>
    </rPh>
    <phoneticPr fontId="12"/>
  </si>
  <si>
    <r>
      <t>※「★必要書類一覧表」に記載のない加算は、本市への届出は不要です。ただし、算定する際には</t>
    </r>
    <r>
      <rPr>
        <b/>
        <sz val="11"/>
        <color rgb="FFFF0000"/>
        <rFont val="游ゴシック"/>
        <family val="3"/>
        <charset val="128"/>
        <scheme val="minor"/>
      </rPr>
      <t>「運営の手引き（通所リハビリテーション）」</t>
    </r>
    <r>
      <rPr>
        <sz val="11"/>
        <color theme="1"/>
        <rFont val="游ゴシック"/>
        <family val="3"/>
        <charset val="128"/>
        <scheme val="minor"/>
      </rPr>
      <t>をご確認の上、適切に算定してください。</t>
    </r>
    <phoneticPr fontId="12"/>
  </si>
  <si>
    <t>(*)加算届管理票は電子申請届出システム（厚労省）で提出の際は不要です。</t>
    <phoneticPr fontId="12"/>
  </si>
  <si>
    <t>※電子申請届出システム（厚労省）で提出の際には、不要なシート（作成例や利用してないシート等）は削除してください。</t>
  </si>
  <si>
    <t>令和　年</t>
    <rPh sb="0" eb="2">
      <t>レイワ</t>
    </rPh>
    <rPh sb="3" eb="4">
      <t>ネン</t>
    </rPh>
    <phoneticPr fontId="17"/>
  </si>
  <si>
    <t>月</t>
    <rPh sb="0" eb="1">
      <t>ガツ</t>
    </rPh>
    <phoneticPr fontId="23"/>
  </si>
  <si>
    <t>5月</t>
    <phoneticPr fontId="12"/>
  </si>
  <si>
    <t>月</t>
    <phoneticPr fontId="12"/>
  </si>
  <si>
    <t>（介護予防）通所リハビリテーション</t>
    <rPh sb="1" eb="5">
      <t>カイゴヨボウ</t>
    </rPh>
    <rPh sb="6" eb="8">
      <t>ツウショ</t>
    </rPh>
    <phoneticPr fontId="12"/>
  </si>
  <si>
    <r>
      <t xml:space="preserve"> （</t>
    </r>
    <r>
      <rPr>
        <b/>
        <u/>
        <sz val="11"/>
        <rFont val="游ゴシック"/>
        <family val="3"/>
        <charset val="128"/>
      </rPr>
      <t>太線内の色がついた欄を記載</t>
    </r>
    <r>
      <rPr>
        <b/>
        <sz val="11"/>
        <rFont val="游ゴシック"/>
        <family val="3"/>
        <charset val="128"/>
      </rPr>
      <t>して、加算の申請に必要な書類と一緒に提出してください。</t>
    </r>
    <rPh sb="6" eb="7">
      <t>イロ</t>
    </rPh>
    <rPh sb="11" eb="12">
      <t>ラン</t>
    </rPh>
    <rPh sb="21" eb="23">
      <t>シンセイ</t>
    </rPh>
    <rPh sb="24" eb="26">
      <t>ヒツヨウ</t>
    </rPh>
    <rPh sb="27" eb="29">
      <t>ショルイ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</si>
</sst>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quot;年&quot;"/>
    <numFmt numFmtId="178" formatCode="#,##0.0;[Red]\-#,##0.0"/>
    <numFmt numFmtId="179" formatCode="0.0"/>
    <numFmt numFmtId="180" formatCode="0.000"/>
    <numFmt numFmtId="181" formatCode="0_);[Red]\(0\)"/>
    <numFmt numFmtId="182" formatCode="[$-411]ggge&quot;年&quot;m&quot;月&quot;;@"/>
    <numFmt numFmtId="183" formatCode="#,##0.000000;[Red]\-#,##0.000000"/>
    <numFmt numFmtId="184" formatCode="&quot;令&quot;&quot;和&quot;0&quot;年&quot;"/>
    <numFmt numFmtId="185" formatCode="#,##0_ ;[Red]\-#,##0\ "/>
    <numFmt numFmtId="186" formatCode="0_ ;[Red]\-0\ "/>
  </numFmts>
  <fonts count="8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HGSｺﾞｼｯｸM"/>
      <family val="3"/>
      <charset val="128"/>
    </font>
    <font>
      <b/>
      <sz val="16"/>
      <name val="ＭＳ Ｐゴシック"/>
      <family val="3"/>
      <charset val="128"/>
    </font>
    <font>
      <u/>
      <sz val="11"/>
      <color theme="10"/>
      <name val="游ゴシック"/>
      <family val="2"/>
      <scheme val="minor"/>
    </font>
    <font>
      <sz val="7"/>
      <name val="HGSｺﾞｼｯｸM"/>
      <family val="3"/>
      <charset val="128"/>
    </font>
    <font>
      <b/>
      <u/>
      <sz val="11"/>
      <color theme="1"/>
      <name val="游ゴシック"/>
      <family val="3"/>
      <charset val="128"/>
      <scheme val="minor"/>
    </font>
    <font>
      <sz val="11"/>
      <color rgb="FFFF0000"/>
      <name val="HGSｺﾞｼｯｸM"/>
      <family val="3"/>
      <charset val="128"/>
    </font>
    <font>
      <sz val="11"/>
      <color rgb="FFFF0000"/>
      <name val="游ゴシック"/>
      <family val="3"/>
      <charset val="128"/>
      <scheme val="minor"/>
    </font>
    <font>
      <sz val="6"/>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sz val="11"/>
      <color theme="1"/>
      <name val="游ゴシック"/>
      <family val="2"/>
      <scheme val="minor"/>
    </font>
    <font>
      <b/>
      <sz val="16"/>
      <color theme="1"/>
      <name val="Meiryo UI"/>
      <family val="3"/>
      <charset val="128"/>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sz val="11"/>
      <name val="ＭＳ Ｐゴシック"/>
      <family val="3"/>
      <charset val="128"/>
    </font>
    <font>
      <sz val="10"/>
      <color theme="1"/>
      <name val="ＭＳ Ｐゴシック"/>
      <family val="3"/>
      <charset val="128"/>
    </font>
    <font>
      <b/>
      <u/>
      <sz val="11"/>
      <name val="ＭＳ Ｐゴシック"/>
      <family val="3"/>
      <charset val="128"/>
    </font>
    <font>
      <b/>
      <sz val="11"/>
      <color rgb="FFFF0000"/>
      <name val="游ゴシック"/>
      <family val="3"/>
      <charset val="128"/>
      <scheme val="minor"/>
    </font>
    <font>
      <strike/>
      <sz val="11"/>
      <name val="游ゴシック Light"/>
      <family val="3"/>
      <charset val="128"/>
    </font>
    <font>
      <sz val="11"/>
      <name val="游ゴシック"/>
      <family val="3"/>
      <charset val="128"/>
      <scheme val="minor"/>
    </font>
    <font>
      <b/>
      <sz val="11"/>
      <color theme="4" tint="-0.499984740745262"/>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s>
  <borders count="132">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
      <left/>
      <right/>
      <top/>
      <bottom style="hair">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right/>
      <top style="hair">
        <color auto="1"/>
      </top>
      <bottom style="hair">
        <color auto="1"/>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31">
    <xf numFmtId="0" fontId="0" fillId="0" borderId="0"/>
    <xf numFmtId="0" fontId="15" fillId="0" borderId="0"/>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5" fillId="0" borderId="0">
      <alignment vertical="center"/>
    </xf>
    <xf numFmtId="0" fontId="46" fillId="0" borderId="0" applyNumberFormat="0" applyFill="0" applyBorder="0" applyAlignment="0" applyProtection="0"/>
    <xf numFmtId="0" fontId="10" fillId="0" borderId="0">
      <alignment vertical="center"/>
    </xf>
    <xf numFmtId="9" fontId="10" fillId="0" borderId="0" applyFont="0" applyFill="0" applyBorder="0" applyAlignment="0" applyProtection="0">
      <alignment vertical="center"/>
    </xf>
    <xf numFmtId="38" fontId="57" fillId="0" borderId="0" applyFont="0" applyFill="0" applyBorder="0" applyAlignment="0" applyProtection="0">
      <alignment vertical="center"/>
    </xf>
    <xf numFmtId="9" fontId="57" fillId="0" borderId="0" applyFont="0" applyFill="0" applyBorder="0" applyAlignment="0" applyProtection="0">
      <alignment vertical="center"/>
    </xf>
    <xf numFmtId="0" fontId="9" fillId="0" borderId="0">
      <alignment vertical="center"/>
    </xf>
    <xf numFmtId="0" fontId="15" fillId="0" borderId="0"/>
    <xf numFmtId="0" fontId="68" fillId="0" borderId="0">
      <alignment vertical="center"/>
    </xf>
    <xf numFmtId="38" fontId="68" fillId="0" borderId="0" applyFont="0" applyFill="0" applyBorder="0" applyAlignment="0" applyProtection="0">
      <alignment vertical="center"/>
    </xf>
    <xf numFmtId="38" fontId="15" fillId="0" borderId="0" applyFont="0" applyFill="0" applyBorder="0" applyAlignment="0" applyProtection="0"/>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cellStyleXfs>
  <cellXfs count="1093">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4" fillId="0" borderId="1" xfId="0" applyFont="1" applyBorder="1" applyAlignment="1">
      <alignment vertical="center" shrinkToFit="1"/>
    </xf>
    <xf numFmtId="0" fontId="16" fillId="0" borderId="0" xfId="1" applyFont="1" applyFill="1" applyAlignment="1"/>
    <xf numFmtId="0" fontId="16" fillId="0" borderId="0" xfId="1" applyFont="1" applyFill="1" applyAlignment="1">
      <alignment horizontal="left"/>
    </xf>
    <xf numFmtId="0" fontId="11" fillId="2" borderId="0" xfId="2" applyFill="1">
      <alignment vertical="center"/>
    </xf>
    <xf numFmtId="0" fontId="11" fillId="2" borderId="0" xfId="2" applyFill="1" applyAlignment="1">
      <alignment horizontal="right" vertical="center"/>
    </xf>
    <xf numFmtId="0" fontId="11" fillId="2" borderId="0" xfId="2" applyFill="1" applyAlignment="1">
      <alignment horizontal="center" vertical="center"/>
    </xf>
    <xf numFmtId="0" fontId="11" fillId="3" borderId="0" xfId="2" applyFill="1" applyAlignment="1">
      <alignment horizontal="center" vertical="center"/>
    </xf>
    <xf numFmtId="0" fontId="24" fillId="2" borderId="0" xfId="2" applyFont="1" applyFill="1" applyAlignment="1">
      <alignment horizontal="center" vertical="center"/>
    </xf>
    <xf numFmtId="0" fontId="11" fillId="2" borderId="0" xfId="2" applyFill="1" applyBorder="1" applyAlignment="1">
      <alignment horizontal="center" vertical="center" shrinkToFit="1"/>
    </xf>
    <xf numFmtId="0" fontId="11" fillId="2" borderId="9" xfId="2" applyFill="1" applyBorder="1" applyAlignment="1">
      <alignment horizontal="center" vertical="center"/>
    </xf>
    <xf numFmtId="0" fontId="25" fillId="2" borderId="0" xfId="2" applyFont="1" applyFill="1">
      <alignment vertical="center"/>
    </xf>
    <xf numFmtId="0" fontId="11" fillId="3" borderId="1" xfId="2" applyFill="1" applyBorder="1" applyAlignment="1">
      <alignment horizontal="center" vertical="center"/>
    </xf>
    <xf numFmtId="0" fontId="11" fillId="2" borderId="1" xfId="2" applyFill="1" applyBorder="1">
      <alignment vertical="center"/>
    </xf>
    <xf numFmtId="0" fontId="28" fillId="2" borderId="16" xfId="2" applyFont="1" applyFill="1" applyBorder="1" applyAlignment="1">
      <alignment vertical="center" wrapText="1"/>
    </xf>
    <xf numFmtId="38" fontId="27" fillId="3" borderId="16" xfId="3" applyFont="1" applyFill="1" applyBorder="1">
      <alignment vertical="center"/>
    </xf>
    <xf numFmtId="0" fontId="11" fillId="2" borderId="16" xfId="2" applyFill="1" applyBorder="1">
      <alignment vertical="center"/>
    </xf>
    <xf numFmtId="0" fontId="11" fillId="0" borderId="1" xfId="2" applyFill="1" applyBorder="1">
      <alignment vertical="center"/>
    </xf>
    <xf numFmtId="0" fontId="11" fillId="0" borderId="1" xfId="2" applyFill="1" applyBorder="1" applyAlignment="1">
      <alignment horizontal="center" vertical="center"/>
    </xf>
    <xf numFmtId="0" fontId="11" fillId="2" borderId="13" xfId="2" applyFill="1" applyBorder="1" applyAlignment="1">
      <alignment horizontal="center" vertical="center"/>
    </xf>
    <xf numFmtId="0" fontId="28" fillId="2" borderId="17" xfId="2" applyFont="1" applyFill="1" applyBorder="1" applyAlignment="1">
      <alignment vertical="center" wrapText="1"/>
    </xf>
    <xf numFmtId="38" fontId="27" fillId="3" borderId="17" xfId="3" applyFont="1" applyFill="1" applyBorder="1">
      <alignment vertical="center"/>
    </xf>
    <xf numFmtId="0" fontId="11" fillId="2" borderId="17" xfId="2" applyFill="1" applyBorder="1">
      <alignment vertical="center"/>
    </xf>
    <xf numFmtId="177" fontId="11" fillId="2" borderId="14" xfId="2" applyNumberFormat="1" applyFill="1" applyBorder="1" applyAlignment="1">
      <alignment horizontal="center" vertical="center"/>
    </xf>
    <xf numFmtId="0" fontId="28" fillId="2" borderId="18" xfId="2" applyFont="1" applyFill="1" applyBorder="1" applyAlignment="1">
      <alignment vertical="center" wrapText="1"/>
    </xf>
    <xf numFmtId="38" fontId="27" fillId="3" borderId="18" xfId="3" applyFont="1" applyFill="1" applyBorder="1">
      <alignment vertical="center"/>
    </xf>
    <xf numFmtId="0" fontId="11" fillId="2" borderId="18" xfId="2" applyFill="1" applyBorder="1">
      <alignment vertical="center"/>
    </xf>
    <xf numFmtId="0" fontId="11"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11" fillId="2" borderId="0" xfId="2" applyFill="1" applyBorder="1" applyAlignment="1">
      <alignment vertical="center" wrapText="1"/>
    </xf>
    <xf numFmtId="38" fontId="0" fillId="2" borderId="0" xfId="3" applyFont="1" applyFill="1" applyBorder="1">
      <alignment vertical="center"/>
    </xf>
    <xf numFmtId="0" fontId="11" fillId="2" borderId="0" xfId="2" applyFill="1" applyBorder="1">
      <alignment vertical="center"/>
    </xf>
    <xf numFmtId="179" fontId="11" fillId="2" borderId="3" xfId="2" applyNumberFormat="1" applyFill="1" applyBorder="1" applyAlignment="1">
      <alignment horizontal="center" vertical="center"/>
    </xf>
    <xf numFmtId="176" fontId="27" fillId="2" borderId="0" xfId="4" applyNumberFormat="1" applyFont="1" applyFill="1" applyBorder="1" applyAlignment="1">
      <alignment horizontal="center" vertical="center"/>
    </xf>
    <xf numFmtId="0" fontId="29" fillId="2" borderId="16" xfId="2" applyFont="1" applyFill="1" applyBorder="1" applyAlignment="1">
      <alignment vertical="center" wrapText="1"/>
    </xf>
    <xf numFmtId="0" fontId="29" fillId="2" borderId="17" xfId="2" applyFont="1" applyFill="1" applyBorder="1" applyAlignment="1">
      <alignment vertical="center" wrapText="1"/>
    </xf>
    <xf numFmtId="177" fontId="11" fillId="3" borderId="14" xfId="2" applyNumberFormat="1" applyFill="1" applyBorder="1" applyAlignment="1">
      <alignment horizontal="center" vertical="center"/>
    </xf>
    <xf numFmtId="0" fontId="29" fillId="2" borderId="18" xfId="2" applyFont="1" applyFill="1" applyBorder="1" applyAlignment="1">
      <alignment vertical="center" wrapText="1"/>
    </xf>
    <xf numFmtId="0" fontId="11" fillId="2" borderId="0" xfId="2" applyFill="1" applyAlignment="1">
      <alignment horizontal="left" vertical="center"/>
    </xf>
    <xf numFmtId="0" fontId="16" fillId="0" borderId="0" xfId="1" applyFont="1" applyFill="1" applyAlignment="1">
      <alignment vertical="center"/>
    </xf>
    <xf numFmtId="0" fontId="16" fillId="0" borderId="20" xfId="1" applyFont="1" applyFill="1" applyBorder="1" applyAlignment="1">
      <alignment horizontal="center" vertical="center"/>
    </xf>
    <xf numFmtId="0" fontId="16" fillId="0" borderId="6" xfId="1" applyFont="1" applyFill="1" applyBorder="1" applyAlignment="1">
      <alignment vertical="center" wrapText="1"/>
    </xf>
    <xf numFmtId="0" fontId="15" fillId="0" borderId="10" xfId="1" applyBorder="1" applyAlignment="1">
      <alignment horizontal="center" vertical="center"/>
    </xf>
    <xf numFmtId="0" fontId="16" fillId="0" borderId="0" xfId="1" applyFont="1" applyFill="1" applyAlignment="1">
      <alignment horizontal="left" vertical="center" wrapText="1"/>
    </xf>
    <xf numFmtId="0" fontId="16" fillId="0" borderId="2" xfId="1" applyFont="1" applyFill="1" applyBorder="1" applyAlignment="1">
      <alignment horizontal="center" vertical="center" textRotation="255" wrapText="1"/>
    </xf>
    <xf numFmtId="0" fontId="21" fillId="0" borderId="2" xfId="1" applyFont="1" applyFill="1" applyBorder="1" applyAlignment="1">
      <alignment horizontal="center" vertical="center"/>
    </xf>
    <xf numFmtId="0" fontId="21" fillId="0" borderId="3" xfId="1" applyFont="1" applyFill="1" applyBorder="1" applyAlignment="1">
      <alignment horizontal="center" vertical="center"/>
    </xf>
    <xf numFmtId="0" fontId="35" fillId="0" borderId="0" xfId="1" applyFont="1"/>
    <xf numFmtId="0" fontId="36" fillId="0" borderId="0" xfId="1" applyFont="1" applyAlignment="1">
      <alignment horizontal="left"/>
    </xf>
    <xf numFmtId="0" fontId="36" fillId="0" borderId="0" xfId="1" applyFont="1"/>
    <xf numFmtId="0" fontId="38" fillId="0" borderId="1" xfId="1" applyFont="1" applyBorder="1" applyAlignment="1">
      <alignment vertical="center"/>
    </xf>
    <xf numFmtId="0" fontId="39" fillId="0" borderId="0" xfId="1" applyFont="1" applyAlignment="1">
      <alignment horizontal="justify"/>
    </xf>
    <xf numFmtId="0" fontId="40" fillId="0" borderId="1" xfId="1" applyFont="1" applyBorder="1" applyAlignment="1">
      <alignment horizontal="center" vertical="center" wrapText="1"/>
    </xf>
    <xf numFmtId="0" fontId="41" fillId="0" borderId="1" xfId="1" applyFont="1" applyBorder="1" applyAlignment="1">
      <alignment horizontal="center" vertical="center" wrapText="1"/>
    </xf>
    <xf numFmtId="0" fontId="42" fillId="0" borderId="0" xfId="1" applyFont="1"/>
    <xf numFmtId="0" fontId="36" fillId="0" borderId="0" xfId="1" applyFont="1" applyAlignment="1">
      <alignment horizontal="left" vertical="center"/>
    </xf>
    <xf numFmtId="0" fontId="42" fillId="0" borderId="0" xfId="1" applyFont="1" applyAlignment="1">
      <alignment vertical="center"/>
    </xf>
    <xf numFmtId="0" fontId="42" fillId="0" borderId="0" xfId="1" applyFont="1" applyBorder="1" applyAlignment="1">
      <alignment horizontal="center" vertical="center"/>
    </xf>
    <xf numFmtId="0" fontId="35" fillId="0" borderId="0" xfId="1" applyFont="1" applyAlignment="1">
      <alignment horizontal="justify"/>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0" fillId="0" borderId="1" xfId="0" applyBorder="1" applyAlignment="1">
      <alignment vertical="center" shrinkToFit="1"/>
    </xf>
    <xf numFmtId="0" fontId="16" fillId="0" borderId="9" xfId="1" applyFont="1" applyFill="1" applyBorder="1" applyAlignment="1">
      <alignment horizontal="left" vertical="center"/>
    </xf>
    <xf numFmtId="0" fontId="0" fillId="0" borderId="1" xfId="0" applyBorder="1" applyAlignment="1">
      <alignment horizontal="center" vertical="center"/>
    </xf>
    <xf numFmtId="0" fontId="16" fillId="0" borderId="0" xfId="1" applyFont="1" applyFill="1" applyAlignment="1">
      <alignment horizontal="right" vertical="center"/>
    </xf>
    <xf numFmtId="0" fontId="14" fillId="0" borderId="1" xfId="0" applyFont="1" applyBorder="1" applyAlignment="1">
      <alignment vertical="center" wrapText="1" shrinkToFit="1"/>
    </xf>
    <xf numFmtId="0" fontId="14" fillId="0" borderId="15" xfId="0" applyFont="1" applyBorder="1" applyAlignment="1">
      <alignment vertical="center" shrinkToFit="1"/>
    </xf>
    <xf numFmtId="0" fontId="14" fillId="0" borderId="15" xfId="0" applyFont="1" applyBorder="1" applyAlignment="1">
      <alignment vertical="center" wrapText="1" shrinkToFit="1"/>
    </xf>
    <xf numFmtId="0" fontId="16" fillId="0" borderId="70" xfId="1" applyFont="1" applyFill="1" applyBorder="1" applyAlignment="1">
      <alignment horizontal="center" vertical="center" textRotation="255" wrapText="1"/>
    </xf>
    <xf numFmtId="0" fontId="21" fillId="0" borderId="70" xfId="1" applyFont="1" applyFill="1" applyBorder="1" applyAlignment="1">
      <alignment horizontal="center" vertical="center"/>
    </xf>
    <xf numFmtId="0" fontId="21" fillId="0" borderId="71" xfId="1" applyFont="1" applyFill="1" applyBorder="1" applyAlignment="1">
      <alignment horizontal="center" vertical="center"/>
    </xf>
    <xf numFmtId="0" fontId="16" fillId="0" borderId="10" xfId="1" applyFont="1" applyFill="1" applyBorder="1" applyAlignment="1">
      <alignment horizontal="center" vertical="center" textRotation="255" wrapText="1"/>
    </xf>
    <xf numFmtId="0" fontId="21" fillId="0" borderId="48" xfId="1" applyFont="1" applyFill="1" applyBorder="1" applyAlignment="1">
      <alignment horizontal="center" vertical="center"/>
    </xf>
    <xf numFmtId="0" fontId="21" fillId="0" borderId="49" xfId="1" applyFont="1" applyFill="1" applyBorder="1" applyAlignment="1">
      <alignment horizontal="center" vertical="center"/>
    </xf>
    <xf numFmtId="0" fontId="16" fillId="0" borderId="51" xfId="1" applyFont="1" applyFill="1" applyBorder="1" applyAlignment="1">
      <alignment horizontal="center" vertical="center" wrapText="1"/>
    </xf>
    <xf numFmtId="0" fontId="16" fillId="0" borderId="20" xfId="1" applyFont="1" applyFill="1" applyBorder="1" applyAlignment="1">
      <alignment horizontal="center" vertical="center" wrapText="1"/>
    </xf>
    <xf numFmtId="0" fontId="16" fillId="0" borderId="77" xfId="1" applyFont="1" applyFill="1" applyBorder="1" applyAlignment="1">
      <alignment horizontal="center" vertical="center"/>
    </xf>
    <xf numFmtId="0" fontId="16" fillId="0" borderId="51" xfId="1" applyFont="1" applyFill="1" applyBorder="1" applyAlignment="1">
      <alignment horizontal="center" vertical="center"/>
    </xf>
    <xf numFmtId="0" fontId="40" fillId="0" borderId="0" xfId="1" applyFont="1" applyAlignment="1">
      <alignment vertical="center"/>
    </xf>
    <xf numFmtId="0" fontId="16" fillId="0" borderId="27" xfId="1" applyFont="1" applyFill="1" applyBorder="1" applyAlignment="1">
      <alignment vertical="center"/>
    </xf>
    <xf numFmtId="0" fontId="16" fillId="0" borderId="0" xfId="1" applyFont="1" applyFill="1" applyBorder="1" applyAlignment="1">
      <alignment vertical="center"/>
    </xf>
    <xf numFmtId="0" fontId="15" fillId="0" borderId="8" xfId="1" applyBorder="1" applyAlignment="1">
      <alignment horizontal="center" vertical="center"/>
    </xf>
    <xf numFmtId="0" fontId="16" fillId="0" borderId="34" xfId="1" applyFont="1" applyFill="1" applyBorder="1" applyAlignment="1">
      <alignment vertical="center"/>
    </xf>
    <xf numFmtId="0" fontId="15" fillId="0" borderId="34" xfId="1" applyBorder="1" applyAlignment="1">
      <alignment horizontal="center" vertical="center"/>
    </xf>
    <xf numFmtId="0" fontId="15" fillId="0" borderId="34" xfId="1" applyFont="1" applyFill="1" applyBorder="1" applyAlignment="1">
      <alignment horizontal="left" vertical="center"/>
    </xf>
    <xf numFmtId="0" fontId="15" fillId="0" borderId="34" xfId="1" applyFont="1" applyFill="1" applyBorder="1" applyAlignment="1">
      <alignment vertical="center"/>
    </xf>
    <xf numFmtId="0" fontId="16" fillId="0" borderId="33" xfId="1" applyFont="1" applyFill="1" applyBorder="1" applyAlignment="1">
      <alignment horizontal="left" vertical="center"/>
    </xf>
    <xf numFmtId="0" fontId="16" fillId="0" borderId="33" xfId="1" applyFont="1" applyFill="1" applyBorder="1" applyAlignment="1">
      <alignment vertical="center" wrapText="1"/>
    </xf>
    <xf numFmtId="0" fontId="15" fillId="0" borderId="35" xfId="1" applyFont="1" applyFill="1" applyBorder="1" applyAlignment="1">
      <alignment horizontal="left" vertical="center"/>
    </xf>
    <xf numFmtId="0" fontId="16" fillId="0" borderId="34" xfId="1" applyFont="1" applyFill="1" applyBorder="1" applyAlignment="1">
      <alignment horizontal="left" vertical="center"/>
    </xf>
    <xf numFmtId="0" fontId="16" fillId="0" borderId="35" xfId="1" applyFont="1" applyFill="1" applyBorder="1" applyAlignment="1">
      <alignment horizontal="left" vertical="center"/>
    </xf>
    <xf numFmtId="0" fontId="15" fillId="0" borderId="5" xfId="1" applyBorder="1" applyAlignment="1">
      <alignment horizontal="center" vertical="center"/>
    </xf>
    <xf numFmtId="0" fontId="15" fillId="0" borderId="6" xfId="1" applyBorder="1" applyAlignment="1">
      <alignment horizontal="center" vertical="center"/>
    </xf>
    <xf numFmtId="0" fontId="16" fillId="0" borderId="33" xfId="1"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15" fillId="0" borderId="11" xfId="1" applyBorder="1" applyAlignment="1">
      <alignment horizontal="center" vertical="center"/>
    </xf>
    <xf numFmtId="0" fontId="16" fillId="5" borderId="6" xfId="1" applyFont="1" applyFill="1" applyBorder="1" applyAlignment="1">
      <alignment vertical="center" wrapText="1"/>
    </xf>
    <xf numFmtId="0" fontId="16" fillId="5" borderId="0" xfId="1" applyFont="1" applyFill="1" applyBorder="1" applyAlignment="1">
      <alignment vertical="center" wrapText="1"/>
    </xf>
    <xf numFmtId="0" fontId="55" fillId="0" borderId="3" xfId="1" applyFont="1" applyFill="1" applyBorder="1" applyAlignment="1">
      <alignment horizontal="center" vertical="center"/>
    </xf>
    <xf numFmtId="0" fontId="49" fillId="0" borderId="51" xfId="1" applyFont="1" applyFill="1" applyBorder="1" applyAlignment="1">
      <alignment horizontal="center" vertical="center" wrapText="1"/>
    </xf>
    <xf numFmtId="0" fontId="49" fillId="0" borderId="20" xfId="1" applyFont="1" applyFill="1" applyBorder="1" applyAlignment="1">
      <alignment horizontal="center" vertical="center" wrapText="1"/>
    </xf>
    <xf numFmtId="0" fontId="49" fillId="0" borderId="20" xfId="1" applyFont="1" applyFill="1" applyBorder="1" applyAlignment="1">
      <alignment horizontal="center" vertical="center"/>
    </xf>
    <xf numFmtId="0" fontId="49" fillId="0" borderId="77" xfId="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vertical="top" wrapText="1"/>
    </xf>
    <xf numFmtId="0" fontId="59" fillId="0" borderId="0" xfId="0" applyFont="1" applyAlignment="1">
      <alignment vertical="center"/>
    </xf>
    <xf numFmtId="0" fontId="59" fillId="0" borderId="0" xfId="0" applyFont="1" applyFill="1" applyAlignment="1">
      <alignment vertical="center"/>
    </xf>
    <xf numFmtId="0" fontId="59" fillId="0" borderId="1" xfId="0" applyFont="1" applyBorder="1" applyAlignment="1">
      <alignment vertical="center"/>
    </xf>
    <xf numFmtId="0" fontId="59" fillId="0" borderId="0" xfId="0" applyFont="1" applyAlignment="1">
      <alignment horizontal="left" vertical="center"/>
    </xf>
    <xf numFmtId="0" fontId="60" fillId="0" borderId="0" xfId="0" applyFont="1" applyAlignment="1">
      <alignment vertical="center"/>
    </xf>
    <xf numFmtId="0" fontId="59" fillId="0" borderId="0" xfId="0" applyFont="1" applyAlignment="1">
      <alignment horizontal="right" vertical="center"/>
    </xf>
    <xf numFmtId="0" fontId="59" fillId="0" borderId="1" xfId="0" applyFont="1" applyBorder="1" applyAlignment="1">
      <alignment horizontal="left" vertical="center"/>
    </xf>
    <xf numFmtId="0" fontId="59" fillId="0" borderId="3" xfId="0" applyFont="1" applyBorder="1" applyAlignment="1">
      <alignment vertical="center"/>
    </xf>
    <xf numFmtId="0" fontId="59" fillId="0" borderId="4" xfId="0" applyFont="1" applyBorder="1" applyAlignment="1">
      <alignment vertical="center"/>
    </xf>
    <xf numFmtId="182" fontId="59" fillId="0" borderId="0" xfId="0" applyNumberFormat="1" applyFont="1" applyAlignment="1">
      <alignment horizontal="right" vertical="center"/>
    </xf>
    <xf numFmtId="58" fontId="59" fillId="0" borderId="0" xfId="0" applyNumberFormat="1" applyFont="1" applyAlignment="1">
      <alignment vertical="center"/>
    </xf>
    <xf numFmtId="0" fontId="59" fillId="0" borderId="7" xfId="0" applyFont="1" applyFill="1" applyBorder="1" applyAlignment="1">
      <alignment horizontal="center" vertical="center"/>
    </xf>
    <xf numFmtId="0" fontId="59" fillId="0" borderId="0" xfId="0" applyFont="1" applyAlignment="1">
      <alignment horizontal="center" vertical="center"/>
    </xf>
    <xf numFmtId="0" fontId="59" fillId="0" borderId="4" xfId="0" applyFont="1" applyFill="1" applyBorder="1" applyAlignment="1">
      <alignment horizontal="center" vertical="center"/>
    </xf>
    <xf numFmtId="183" fontId="59" fillId="0" borderId="0" xfId="12" applyNumberFormat="1" applyFont="1" applyAlignment="1">
      <alignment horizontal="right" vertical="center"/>
    </xf>
    <xf numFmtId="10" fontId="59" fillId="0" borderId="0" xfId="13" applyNumberFormat="1" applyFont="1" applyAlignment="1">
      <alignment horizontal="center" vertical="center"/>
    </xf>
    <xf numFmtId="0" fontId="61" fillId="0" borderId="0" xfId="0" applyFont="1" applyAlignment="1">
      <alignment horizontal="left" vertical="center" wrapText="1"/>
    </xf>
    <xf numFmtId="0" fontId="62" fillId="0" borderId="0" xfId="0" applyFont="1" applyAlignment="1">
      <alignment horizontal="right"/>
    </xf>
    <xf numFmtId="0" fontId="62" fillId="0" borderId="0" xfId="0" applyFont="1" applyAlignment="1">
      <alignment horizontal="left"/>
    </xf>
    <xf numFmtId="0" fontId="62" fillId="0" borderId="0" xfId="0" applyFont="1"/>
    <xf numFmtId="0" fontId="63" fillId="0" borderId="0" xfId="0" applyFont="1" applyAlignment="1">
      <alignment vertical="center"/>
    </xf>
    <xf numFmtId="0" fontId="67" fillId="0" borderId="0" xfId="15" applyFont="1" applyFill="1" applyBorder="1" applyAlignment="1" applyProtection="1">
      <alignment horizontal="left" vertical="center"/>
    </xf>
    <xf numFmtId="0" fontId="15" fillId="0" borderId="0" xfId="15" applyFont="1" applyFill="1" applyBorder="1" applyAlignment="1" applyProtection="1">
      <alignment horizontal="left" vertical="center"/>
    </xf>
    <xf numFmtId="0" fontId="69" fillId="0" borderId="0" xfId="16" applyFont="1" applyFill="1">
      <alignment vertical="center"/>
    </xf>
    <xf numFmtId="0" fontId="70" fillId="0" borderId="0" xfId="15" applyFont="1" applyFill="1" applyAlignment="1" applyProtection="1">
      <alignment horizontal="center"/>
    </xf>
    <xf numFmtId="0" fontId="67" fillId="0" borderId="0" xfId="15" applyFont="1" applyFill="1" applyAlignment="1" applyProtection="1">
      <alignment horizontal="center" vertical="center"/>
    </xf>
    <xf numFmtId="0" fontId="69" fillId="0" borderId="0" xfId="16" applyFont="1" applyFill="1" applyProtection="1">
      <alignment vertical="center"/>
    </xf>
    <xf numFmtId="0" fontId="66" fillId="0" borderId="0" xfId="0" applyFont="1" applyFill="1"/>
    <xf numFmtId="0" fontId="71" fillId="0" borderId="0" xfId="15" applyFont="1" applyFill="1" applyAlignment="1" applyProtection="1">
      <alignment vertical="center"/>
    </xf>
    <xf numFmtId="0" fontId="72" fillId="0" borderId="0" xfId="15" applyFont="1" applyFill="1" applyAlignment="1" applyProtection="1">
      <alignment vertical="center"/>
    </xf>
    <xf numFmtId="0" fontId="73" fillId="0" borderId="0" xfId="16" applyFont="1" applyFill="1" applyProtection="1">
      <alignment vertical="center"/>
    </xf>
    <xf numFmtId="0" fontId="72" fillId="2" borderId="5" xfId="15" applyFont="1" applyFill="1" applyBorder="1" applyAlignment="1" applyProtection="1">
      <alignment vertical="center" textRotation="255"/>
    </xf>
    <xf numFmtId="0" fontId="72" fillId="2" borderId="6" xfId="15" applyFont="1" applyFill="1" applyBorder="1" applyAlignment="1" applyProtection="1">
      <alignment vertical="center"/>
    </xf>
    <xf numFmtId="0" fontId="72" fillId="2" borderId="6" xfId="15" applyFont="1" applyFill="1" applyBorder="1" applyAlignment="1" applyProtection="1">
      <alignment horizontal="center" vertical="center"/>
    </xf>
    <xf numFmtId="0" fontId="72" fillId="2" borderId="7" xfId="15" applyFont="1" applyFill="1" applyBorder="1" applyAlignment="1" applyProtection="1">
      <alignment horizontal="center" vertical="center"/>
    </xf>
    <xf numFmtId="0" fontId="72" fillId="2" borderId="2" xfId="15" applyFont="1" applyFill="1" applyBorder="1" applyAlignment="1" applyProtection="1"/>
    <xf numFmtId="0" fontId="72" fillId="2" borderId="3" xfId="15" applyFont="1" applyFill="1" applyBorder="1" applyAlignment="1" applyProtection="1"/>
    <xf numFmtId="0" fontId="72" fillId="2" borderId="3" xfId="15" applyFont="1" applyFill="1" applyBorder="1" applyAlignment="1" applyProtection="1">
      <alignment horizontal="right"/>
    </xf>
    <xf numFmtId="0" fontId="72" fillId="8" borderId="3" xfId="15" applyFont="1" applyFill="1" applyBorder="1" applyAlignment="1" applyProtection="1">
      <alignment horizontal="center"/>
    </xf>
    <xf numFmtId="0" fontId="72" fillId="2" borderId="4" xfId="15" applyFont="1" applyFill="1" applyBorder="1" applyAlignment="1" applyProtection="1"/>
    <xf numFmtId="0" fontId="72" fillId="2" borderId="10" xfId="15" applyFont="1" applyFill="1" applyBorder="1" applyAlignment="1" applyProtection="1">
      <alignment vertical="center" textRotation="255"/>
    </xf>
    <xf numFmtId="0" fontId="72" fillId="2" borderId="11" xfId="15" applyFont="1" applyFill="1" applyBorder="1" applyAlignment="1" applyProtection="1">
      <alignment vertical="center"/>
    </xf>
    <xf numFmtId="0" fontId="72" fillId="2" borderId="11" xfId="15" applyFont="1" applyFill="1" applyBorder="1" applyAlignment="1" applyProtection="1">
      <alignment horizontal="center" vertical="center"/>
    </xf>
    <xf numFmtId="0" fontId="72" fillId="2" borderId="12" xfId="15" applyFont="1" applyFill="1" applyBorder="1" applyAlignment="1" applyProtection="1">
      <alignment horizontal="center" vertical="center"/>
    </xf>
    <xf numFmtId="0" fontId="72" fillId="2" borderId="1" xfId="15" applyFont="1" applyFill="1" applyBorder="1" applyAlignment="1" applyProtection="1">
      <alignment horizontal="center"/>
    </xf>
    <xf numFmtId="0" fontId="72" fillId="2" borderId="4" xfId="15" applyFont="1" applyFill="1" applyBorder="1" applyAlignment="1" applyProtection="1">
      <alignment horizontal="center"/>
    </xf>
    <xf numFmtId="12" fontId="67" fillId="0" borderId="14" xfId="15" applyNumberFormat="1" applyFont="1" applyBorder="1" applyAlignment="1" applyProtection="1">
      <alignment horizontal="center" vertical="center"/>
    </xf>
    <xf numFmtId="2" fontId="15" fillId="0" borderId="98" xfId="17" applyNumberFormat="1" applyFont="1" applyFill="1" applyBorder="1" applyAlignment="1" applyProtection="1"/>
    <xf numFmtId="12" fontId="67" fillId="0" borderId="104" xfId="15" applyNumberFormat="1" applyFont="1" applyBorder="1" applyAlignment="1" applyProtection="1">
      <alignment horizontal="center" vertical="center"/>
    </xf>
    <xf numFmtId="185" fontId="15" fillId="8" borderId="103" xfId="17" applyNumberFormat="1" applyFont="1" applyFill="1" applyBorder="1" applyAlignment="1" applyProtection="1">
      <alignment vertical="center"/>
      <protection locked="0"/>
    </xf>
    <xf numFmtId="185" fontId="15" fillId="8" borderId="104" xfId="17" applyNumberFormat="1" applyFont="1" applyFill="1" applyBorder="1" applyAlignment="1" applyProtection="1">
      <alignment vertical="center"/>
      <protection locked="0"/>
    </xf>
    <xf numFmtId="0" fontId="67" fillId="0" borderId="104" xfId="15" applyNumberFormat="1" applyFont="1" applyBorder="1" applyAlignment="1" applyProtection="1">
      <alignment horizontal="center" vertical="center"/>
    </xf>
    <xf numFmtId="185" fontId="15" fillId="8" borderId="12" xfId="17" applyNumberFormat="1" applyFont="1" applyFill="1" applyBorder="1" applyAlignment="1" applyProtection="1">
      <alignment vertical="center"/>
      <protection locked="0"/>
    </xf>
    <xf numFmtId="185" fontId="15" fillId="8" borderId="13" xfId="17" applyNumberFormat="1" applyFont="1" applyFill="1" applyBorder="1" applyAlignment="1" applyProtection="1">
      <alignment vertical="center"/>
      <protection locked="0"/>
    </xf>
    <xf numFmtId="12" fontId="67" fillId="2" borderId="15" xfId="15" applyNumberFormat="1" applyFont="1" applyFill="1" applyBorder="1" applyAlignment="1" applyProtection="1">
      <alignment horizontal="center" vertical="center"/>
    </xf>
    <xf numFmtId="185" fontId="15" fillId="8" borderId="0" xfId="17" applyNumberFormat="1" applyFont="1" applyFill="1" applyBorder="1" applyAlignment="1" applyProtection="1">
      <alignment vertical="center"/>
      <protection locked="0"/>
    </xf>
    <xf numFmtId="185" fontId="15" fillId="8" borderId="14" xfId="17" applyNumberFormat="1" applyFont="1" applyFill="1" applyBorder="1" applyAlignment="1" applyProtection="1">
      <alignment vertical="center"/>
      <protection locked="0"/>
    </xf>
    <xf numFmtId="185" fontId="15" fillId="8" borderId="9" xfId="17" applyNumberFormat="1" applyFont="1" applyFill="1" applyBorder="1" applyAlignment="1" applyProtection="1">
      <alignment vertical="center"/>
      <protection locked="0"/>
    </xf>
    <xf numFmtId="185" fontId="15" fillId="8" borderId="16" xfId="17" applyNumberFormat="1" applyFont="1" applyFill="1" applyBorder="1" applyAlignment="1" applyProtection="1">
      <alignment vertical="center"/>
      <protection locked="0"/>
    </xf>
    <xf numFmtId="12" fontId="67" fillId="2" borderId="104" xfId="15" applyNumberFormat="1" applyFont="1" applyFill="1" applyBorder="1" applyAlignment="1" applyProtection="1">
      <alignment horizontal="center" vertical="center"/>
    </xf>
    <xf numFmtId="185" fontId="15" fillId="8" borderId="83" xfId="17" applyNumberFormat="1" applyFont="1" applyFill="1" applyBorder="1" applyAlignment="1" applyProtection="1">
      <alignment vertical="center"/>
      <protection locked="0"/>
    </xf>
    <xf numFmtId="0" fontId="67" fillId="0" borderId="114" xfId="15" applyNumberFormat="1" applyFont="1" applyBorder="1" applyAlignment="1" applyProtection="1">
      <alignment horizontal="center" vertical="center"/>
    </xf>
    <xf numFmtId="185" fontId="15" fillId="8" borderId="11" xfId="17" applyNumberFormat="1" applyFont="1" applyFill="1" applyBorder="1" applyAlignment="1" applyProtection="1">
      <alignment vertical="center"/>
      <protection locked="0"/>
    </xf>
    <xf numFmtId="0" fontId="67" fillId="0" borderId="5" xfId="15" applyFont="1" applyBorder="1" applyAlignment="1" applyProtection="1">
      <alignment horizontal="center" vertical="center" shrinkToFit="1"/>
    </xf>
    <xf numFmtId="0" fontId="67" fillId="0" borderId="15" xfId="15" applyNumberFormat="1" applyFont="1" applyBorder="1" applyAlignment="1" applyProtection="1">
      <alignment horizontal="center" vertical="center"/>
    </xf>
    <xf numFmtId="0" fontId="67" fillId="0" borderId="2" xfId="15" applyFont="1" applyBorder="1" applyAlignment="1" applyProtection="1">
      <alignment horizontal="center" vertical="center" textRotation="255"/>
    </xf>
    <xf numFmtId="0" fontId="67" fillId="0" borderId="3" xfId="15" applyFont="1" applyBorder="1" applyAlignment="1" applyProtection="1">
      <alignment horizontal="center" vertical="center"/>
    </xf>
    <xf numFmtId="0" fontId="72" fillId="0" borderId="3" xfId="15" applyFont="1" applyFill="1" applyBorder="1" applyAlignment="1" applyProtection="1">
      <alignment horizontal="left" vertical="center" wrapText="1"/>
    </xf>
    <xf numFmtId="0" fontId="67" fillId="0" borderId="4" xfId="15" applyNumberFormat="1" applyFont="1" applyFill="1" applyBorder="1" applyAlignment="1" applyProtection="1">
      <alignment horizontal="center" vertical="center"/>
    </xf>
    <xf numFmtId="185" fontId="15" fillId="0" borderId="4" xfId="17" applyNumberFormat="1" applyFont="1" applyFill="1" applyBorder="1" applyAlignment="1" applyProtection="1">
      <alignment vertical="center"/>
    </xf>
    <xf numFmtId="185" fontId="15" fillId="0" borderId="1" xfId="17" applyNumberFormat="1" applyFont="1" applyFill="1" applyBorder="1" applyAlignment="1" applyProtection="1">
      <alignment vertical="center"/>
    </xf>
    <xf numFmtId="185" fontId="66" fillId="0" borderId="1" xfId="18" applyNumberFormat="1" applyFont="1" applyFill="1" applyBorder="1" applyAlignment="1" applyProtection="1">
      <alignment vertical="center"/>
    </xf>
    <xf numFmtId="0" fontId="67" fillId="2" borderId="2" xfId="15" applyFont="1" applyFill="1" applyBorder="1" applyAlignment="1" applyProtection="1">
      <alignment horizontal="center" vertical="center" textRotation="255"/>
    </xf>
    <xf numFmtId="0" fontId="67" fillId="2" borderId="4" xfId="15" applyNumberFormat="1" applyFont="1" applyFill="1" applyBorder="1" applyAlignment="1" applyProtection="1">
      <alignment horizontal="center"/>
    </xf>
    <xf numFmtId="2" fontId="15" fillId="10" borderId="4" xfId="17" applyNumberFormat="1" applyFont="1" applyFill="1" applyBorder="1" applyAlignment="1" applyProtection="1"/>
    <xf numFmtId="12" fontId="67" fillId="9" borderId="4" xfId="17" applyNumberFormat="1" applyFont="1" applyFill="1" applyBorder="1" applyAlignment="1" applyProtection="1">
      <alignment horizontal="center"/>
      <protection locked="0"/>
    </xf>
    <xf numFmtId="185" fontId="66" fillId="0" borderId="98" xfId="18" applyNumberFormat="1" applyFont="1" applyFill="1" applyBorder="1" applyAlignment="1" applyProtection="1">
      <alignment vertical="center"/>
    </xf>
    <xf numFmtId="49" fontId="15" fillId="0" borderId="8" xfId="15" applyNumberFormat="1" applyFont="1" applyFill="1" applyBorder="1" applyAlignment="1" applyProtection="1">
      <alignment horizontal="left" shrinkToFit="1"/>
    </xf>
    <xf numFmtId="49" fontId="15" fillId="0" borderId="0" xfId="15" applyNumberFormat="1" applyFont="1" applyFill="1" applyBorder="1" applyAlignment="1" applyProtection="1">
      <alignment horizontal="left" shrinkToFit="1"/>
    </xf>
    <xf numFmtId="186" fontId="66" fillId="10" borderId="15" xfId="18" applyNumberFormat="1" applyFont="1" applyFill="1" applyBorder="1" applyAlignment="1" applyProtection="1">
      <alignment vertical="center"/>
    </xf>
    <xf numFmtId="180" fontId="76" fillId="10" borderId="64" xfId="17" applyNumberFormat="1" applyFont="1" applyFill="1" applyBorder="1" applyAlignment="1" applyProtection="1">
      <alignment vertical="center"/>
    </xf>
    <xf numFmtId="49" fontId="15" fillId="0" borderId="0" xfId="15" quotePrefix="1" applyNumberFormat="1" applyFont="1" applyFill="1" applyBorder="1" applyAlignment="1" applyProtection="1">
      <alignment horizontal="left" shrinkToFit="1"/>
    </xf>
    <xf numFmtId="0" fontId="15" fillId="0" borderId="0" xfId="15" applyFont="1" applyFill="1" applyBorder="1" applyAlignment="1" applyProtection="1">
      <alignment vertical="top" wrapText="1"/>
    </xf>
    <xf numFmtId="0" fontId="15" fillId="0" borderId="0" xfId="15" applyFont="1" applyFill="1" applyBorder="1" applyAlignment="1" applyProtection="1">
      <alignment horizontal="center" vertical="center" wrapText="1"/>
    </xf>
    <xf numFmtId="9" fontId="15" fillId="0" borderId="0" xfId="13" applyFont="1" applyFill="1" applyBorder="1" applyAlignment="1" applyProtection="1">
      <alignment horizontal="center" vertical="center" wrapText="1"/>
    </xf>
    <xf numFmtId="0" fontId="0" fillId="0" borderId="0" xfId="0" applyFill="1"/>
    <xf numFmtId="0" fontId="72" fillId="2" borderId="3" xfId="15" applyFont="1" applyFill="1" applyBorder="1" applyAlignment="1" applyProtection="1">
      <alignment horizontal="center"/>
    </xf>
    <xf numFmtId="0" fontId="66" fillId="0" borderId="0" xfId="19" applyFont="1" applyFill="1" applyAlignment="1">
      <alignment vertical="center"/>
    </xf>
    <xf numFmtId="0" fontId="66" fillId="0" borderId="0" xfId="19" applyFont="1">
      <alignment vertical="center"/>
    </xf>
    <xf numFmtId="0" fontId="66" fillId="0" borderId="0" xfId="19" applyFont="1" applyFill="1" applyAlignment="1">
      <alignment vertical="center" wrapText="1"/>
    </xf>
    <xf numFmtId="0" fontId="66" fillId="0" borderId="0" xfId="19" applyFont="1" applyFill="1">
      <alignment vertical="center"/>
    </xf>
    <xf numFmtId="0" fontId="66" fillId="0" borderId="0" xfId="19" applyFont="1" applyAlignment="1">
      <alignment vertical="center"/>
    </xf>
    <xf numFmtId="185" fontId="15" fillId="8" borderId="17" xfId="17" applyNumberFormat="1" applyFont="1" applyFill="1" applyBorder="1" applyAlignment="1" applyProtection="1">
      <alignment vertical="center"/>
      <protection locked="0"/>
    </xf>
    <xf numFmtId="0" fontId="67" fillId="2" borderId="5" xfId="15" applyFont="1" applyFill="1" applyBorder="1" applyAlignment="1" applyProtection="1">
      <alignment horizontal="center" vertical="center" textRotation="255"/>
    </xf>
    <xf numFmtId="0" fontId="67" fillId="2" borderId="7" xfId="15" applyNumberFormat="1" applyFont="1" applyFill="1" applyBorder="1" applyAlignment="1" applyProtection="1">
      <alignment horizontal="center"/>
    </xf>
    <xf numFmtId="180" fontId="15" fillId="10" borderId="7" xfId="17" applyNumberFormat="1" applyFont="1" applyFill="1" applyBorder="1" applyAlignment="1" applyProtection="1"/>
    <xf numFmtId="2" fontId="15" fillId="10" borderId="7" xfId="17" applyNumberFormat="1" applyFont="1" applyFill="1" applyBorder="1" applyAlignment="1" applyProtection="1"/>
    <xf numFmtId="2" fontId="15" fillId="10" borderId="3" xfId="17" applyNumberFormat="1" applyFont="1" applyFill="1" applyBorder="1" applyAlignment="1" applyProtection="1"/>
    <xf numFmtId="0" fontId="66" fillId="2" borderId="0" xfId="19" applyFont="1" applyFill="1">
      <alignment vertical="center"/>
    </xf>
    <xf numFmtId="0" fontId="3" fillId="2" borderId="0" xfId="2" applyFont="1" applyFill="1">
      <alignment vertical="center"/>
    </xf>
    <xf numFmtId="0" fontId="0" fillId="0" borderId="1" xfId="0" applyBorder="1" applyAlignment="1">
      <alignment horizontal="center" vertical="center"/>
    </xf>
    <xf numFmtId="0" fontId="16" fillId="0" borderId="0" xfId="1" applyFont="1" applyFill="1" applyAlignment="1">
      <alignment horizontal="left" vertical="center"/>
    </xf>
    <xf numFmtId="0" fontId="16" fillId="0" borderId="0" xfId="1" applyFont="1" applyFill="1" applyBorder="1" applyAlignment="1">
      <alignment horizontal="justify" vertical="center" wrapText="1"/>
    </xf>
    <xf numFmtId="0" fontId="16" fillId="0" borderId="0" xfId="1" applyFont="1" applyFill="1" applyAlignment="1">
      <alignment horizontal="center" vertical="center"/>
    </xf>
    <xf numFmtId="0" fontId="16" fillId="0" borderId="11" xfId="1" applyFont="1" applyFill="1" applyBorder="1" applyAlignment="1">
      <alignment vertical="center"/>
    </xf>
    <xf numFmtId="0" fontId="16" fillId="0" borderId="9" xfId="1" applyFont="1" applyFill="1" applyBorder="1" applyAlignment="1">
      <alignment vertical="center" wrapText="1"/>
    </xf>
    <xf numFmtId="0" fontId="0" fillId="0" borderId="1" xfId="0" applyBorder="1" applyAlignment="1">
      <alignment horizontal="center" vertical="center"/>
    </xf>
    <xf numFmtId="0" fontId="79" fillId="0" borderId="0" xfId="0" applyFont="1"/>
    <xf numFmtId="0" fontId="16" fillId="11" borderId="6" xfId="1" applyFont="1" applyFill="1" applyBorder="1" applyAlignment="1">
      <alignment vertical="center" wrapText="1"/>
    </xf>
    <xf numFmtId="0" fontId="30" fillId="0" borderId="0" xfId="1" applyFont="1" applyAlignment="1">
      <alignment vertical="center"/>
    </xf>
    <xf numFmtId="0" fontId="30" fillId="0" borderId="0" xfId="1" applyFont="1" applyAlignment="1">
      <alignment horizontal="center" vertical="center"/>
    </xf>
    <xf numFmtId="0" fontId="16" fillId="0" borderId="0" xfId="1" applyFont="1" applyAlignment="1">
      <alignment horizontal="left" vertical="center"/>
    </xf>
    <xf numFmtId="0" fontId="30" fillId="0" borderId="0" xfId="1" applyFont="1" applyAlignment="1">
      <alignment horizontal="left" vertical="center"/>
    </xf>
    <xf numFmtId="0" fontId="16" fillId="0" borderId="0" xfId="1" applyFont="1" applyAlignment="1">
      <alignment horizontal="center" vertical="center"/>
    </xf>
    <xf numFmtId="0" fontId="16" fillId="0" borderId="19" xfId="1" applyFont="1" applyBorder="1" applyAlignment="1">
      <alignment horizontal="center" vertical="center"/>
    </xf>
    <xf numFmtId="0" fontId="16" fillId="0" borderId="20" xfId="1" applyFont="1" applyBorder="1" applyAlignment="1">
      <alignment horizontal="center" vertical="center"/>
    </xf>
    <xf numFmtId="0" fontId="16" fillId="0" borderId="4" xfId="1" applyFont="1" applyBorder="1" applyAlignment="1">
      <alignment horizontal="center" vertical="center"/>
    </xf>
    <xf numFmtId="0" fontId="16" fillId="0" borderId="6" xfId="1" applyFont="1" applyBorder="1" applyAlignment="1">
      <alignment vertical="center"/>
    </xf>
    <xf numFmtId="0" fontId="16" fillId="0" borderId="6" xfId="1" applyFont="1" applyBorder="1" applyAlignment="1">
      <alignment vertical="center" wrapText="1"/>
    </xf>
    <xf numFmtId="0" fontId="15" fillId="0" borderId="0" xfId="1" applyAlignment="1">
      <alignment horizontal="center" vertical="center"/>
    </xf>
    <xf numFmtId="0" fontId="16" fillId="0" borderId="7" xfId="1" applyFont="1" applyBorder="1" applyAlignment="1">
      <alignment vertical="center" wrapText="1"/>
    </xf>
    <xf numFmtId="0" fontId="16" fillId="0" borderId="11" xfId="1" applyFont="1" applyBorder="1" applyAlignment="1">
      <alignment vertical="center"/>
    </xf>
    <xf numFmtId="0" fontId="16" fillId="0" borderId="11" xfId="1" applyFont="1" applyBorder="1" applyAlignment="1">
      <alignment vertical="center" wrapText="1"/>
    </xf>
    <xf numFmtId="0" fontId="16" fillId="0" borderId="0" xfId="1" applyFont="1" applyAlignment="1">
      <alignment vertical="center"/>
    </xf>
    <xf numFmtId="0" fontId="16" fillId="0" borderId="0" xfId="1" applyFont="1" applyAlignment="1">
      <alignment vertical="center" wrapText="1"/>
    </xf>
    <xf numFmtId="0" fontId="16" fillId="0" borderId="9" xfId="1" applyFont="1" applyBorder="1" applyAlignment="1">
      <alignment vertical="center" wrapText="1"/>
    </xf>
    <xf numFmtId="0" fontId="16" fillId="0" borderId="5" xfId="1" applyFont="1" applyBorder="1" applyAlignment="1">
      <alignment vertical="center"/>
    </xf>
    <xf numFmtId="0" fontId="16" fillId="0" borderId="15" xfId="1" applyFont="1" applyBorder="1" applyAlignment="1">
      <alignment vertical="center"/>
    </xf>
    <xf numFmtId="0" fontId="16" fillId="0" borderId="5" xfId="1" applyFont="1" applyBorder="1" applyAlignment="1">
      <alignment horizontal="left" vertical="center"/>
    </xf>
    <xf numFmtId="0" fontId="16" fillId="0" borderId="0" xfId="1" applyFont="1" applyBorder="1" applyAlignment="1">
      <alignment vertical="center"/>
    </xf>
    <xf numFmtId="0" fontId="16" fillId="0" borderId="6" xfId="1" applyFont="1" applyBorder="1" applyAlignment="1">
      <alignment horizontal="left" vertical="center" wrapText="1"/>
    </xf>
    <xf numFmtId="0" fontId="16" fillId="0" borderId="6" xfId="1" applyFont="1" applyBorder="1" applyAlignment="1">
      <alignment horizontal="left" vertical="center"/>
    </xf>
    <xf numFmtId="0" fontId="16" fillId="0" borderId="7" xfId="1" applyFont="1" applyBorder="1" applyAlignment="1">
      <alignment horizontal="left" vertical="center"/>
    </xf>
    <xf numFmtId="0" fontId="16" fillId="0" borderId="7" xfId="1" applyFont="1" applyBorder="1" applyAlignment="1">
      <alignment vertical="top"/>
    </xf>
    <xf numFmtId="0" fontId="16" fillId="0" borderId="8" xfId="1" applyFont="1" applyBorder="1" applyAlignment="1">
      <alignment vertical="center"/>
    </xf>
    <xf numFmtId="0" fontId="16" fillId="0" borderId="9" xfId="1" applyFont="1" applyBorder="1" applyAlignment="1">
      <alignment horizontal="center" vertical="center"/>
    </xf>
    <xf numFmtId="0" fontId="16" fillId="0" borderId="14" xfId="1" applyFont="1" applyBorder="1" applyAlignment="1">
      <alignment vertical="center"/>
    </xf>
    <xf numFmtId="0" fontId="16" fillId="0" borderId="8" xfId="1" applyFont="1" applyBorder="1" applyAlignment="1">
      <alignment horizontal="left" vertical="center"/>
    </xf>
    <xf numFmtId="0" fontId="16" fillId="0" borderId="27" xfId="1" applyFont="1" applyBorder="1" applyAlignment="1">
      <alignment vertical="center"/>
    </xf>
    <xf numFmtId="0" fontId="16" fillId="0" borderId="28" xfId="1" applyFont="1" applyBorder="1" applyAlignment="1">
      <alignment horizontal="left" vertical="center"/>
    </xf>
    <xf numFmtId="0" fontId="16" fillId="0" borderId="0" xfId="1" applyFont="1" applyBorder="1" applyAlignment="1">
      <alignment vertical="top"/>
    </xf>
    <xf numFmtId="0" fontId="16" fillId="0" borderId="9" xfId="1" applyFont="1" applyBorder="1" applyAlignment="1">
      <alignment vertical="top"/>
    </xf>
    <xf numFmtId="0" fontId="16" fillId="0" borderId="33" xfId="1" applyFont="1" applyFill="1" applyBorder="1" applyAlignment="1">
      <alignment vertical="center"/>
    </xf>
    <xf numFmtId="0" fontId="15" fillId="0" borderId="34" xfId="1" applyFont="1" applyFill="1" applyBorder="1" applyAlignment="1">
      <alignment horizontal="center" vertical="center"/>
    </xf>
    <xf numFmtId="0" fontId="16" fillId="0" borderId="34" xfId="1" applyFont="1" applyFill="1" applyBorder="1" applyAlignment="1">
      <alignment horizontal="left" vertical="center" wrapText="1"/>
    </xf>
    <xf numFmtId="0" fontId="16" fillId="0" borderId="31" xfId="1" applyFont="1" applyBorder="1" applyAlignment="1">
      <alignment horizontal="left" vertical="center"/>
    </xf>
    <xf numFmtId="0" fontId="16" fillId="0" borderId="8" xfId="1" applyFont="1" applyBorder="1" applyAlignment="1">
      <alignment vertical="top"/>
    </xf>
    <xf numFmtId="0" fontId="16" fillId="0" borderId="9" xfId="1" applyFont="1" applyBorder="1" applyAlignment="1">
      <alignment horizontal="left" vertical="center"/>
    </xf>
    <xf numFmtId="0" fontId="16" fillId="0" borderId="34" xfId="1" applyFont="1" applyBorder="1" applyAlignment="1">
      <alignment vertical="center"/>
    </xf>
    <xf numFmtId="0" fontId="15" fillId="0" borderId="34" xfId="1" applyBorder="1" applyAlignment="1">
      <alignment vertical="center"/>
    </xf>
    <xf numFmtId="0" fontId="16" fillId="0" borderId="34" xfId="1" applyFont="1" applyBorder="1" applyAlignment="1">
      <alignment horizontal="left" vertical="center" wrapText="1"/>
    </xf>
    <xf numFmtId="0" fontId="15" fillId="0" borderId="34" xfId="1" applyBorder="1" applyAlignment="1">
      <alignment horizontal="left" vertical="center"/>
    </xf>
    <xf numFmtId="0" fontId="15" fillId="0" borderId="35" xfId="1" applyBorder="1" applyAlignment="1">
      <alignment horizontal="left" vertical="center"/>
    </xf>
    <xf numFmtId="0" fontId="16" fillId="0" borderId="33" xfId="1" applyFont="1" applyBorder="1" applyAlignment="1">
      <alignment horizontal="left" vertical="center" shrinkToFit="1"/>
    </xf>
    <xf numFmtId="0" fontId="16" fillId="0" borderId="34" xfId="1" applyFont="1" applyBorder="1" applyAlignment="1">
      <alignment horizontal="left" vertical="center"/>
    </xf>
    <xf numFmtId="0" fontId="16" fillId="0" borderId="35" xfId="1" applyFont="1" applyBorder="1" applyAlignment="1">
      <alignment horizontal="left" vertical="center"/>
    </xf>
    <xf numFmtId="0" fontId="16" fillId="0" borderId="122" xfId="1" applyFont="1" applyFill="1" applyBorder="1" applyAlignment="1">
      <alignment horizontal="left" vertical="center" wrapText="1"/>
    </xf>
    <xf numFmtId="0" fontId="16" fillId="0" borderId="123" xfId="1" applyFont="1" applyFill="1" applyBorder="1" applyAlignment="1">
      <alignment vertical="center"/>
    </xf>
    <xf numFmtId="0" fontId="16" fillId="0" borderId="123" xfId="1" applyFont="1" applyFill="1" applyBorder="1" applyAlignment="1">
      <alignment horizontal="left" vertical="center" wrapText="1"/>
    </xf>
    <xf numFmtId="0" fontId="15" fillId="0" borderId="123" xfId="1" applyFont="1" applyFill="1" applyBorder="1" applyAlignment="1">
      <alignment horizontal="center" vertical="center"/>
    </xf>
    <xf numFmtId="0" fontId="16" fillId="0" borderId="123" xfId="1" applyFont="1" applyFill="1" applyBorder="1" applyAlignment="1">
      <alignment horizontal="left" vertical="center"/>
    </xf>
    <xf numFmtId="0" fontId="16" fillId="0" borderId="124" xfId="1" applyFont="1" applyFill="1" applyBorder="1" applyAlignment="1">
      <alignment horizontal="left" vertical="center"/>
    </xf>
    <xf numFmtId="0" fontId="15" fillId="0" borderId="0" xfId="1" applyFont="1" applyFill="1" applyBorder="1" applyAlignment="1">
      <alignment horizontal="center" vertical="center"/>
    </xf>
    <xf numFmtId="0" fontId="15" fillId="0" borderId="27" xfId="1" applyFont="1" applyFill="1" applyBorder="1" applyAlignment="1">
      <alignment horizontal="center" vertical="center"/>
    </xf>
    <xf numFmtId="0" fontId="16" fillId="0" borderId="82" xfId="1" applyFont="1" applyBorder="1" applyAlignment="1">
      <alignment vertical="center"/>
    </xf>
    <xf numFmtId="0" fontId="15" fillId="0" borderId="42" xfId="1" applyFont="1" applyFill="1" applyBorder="1" applyAlignment="1">
      <alignment horizontal="center" vertical="center"/>
    </xf>
    <xf numFmtId="0" fontId="15" fillId="0" borderId="30" xfId="1" applyFont="1" applyFill="1" applyBorder="1" applyAlignment="1">
      <alignment horizontal="center" vertical="center"/>
    </xf>
    <xf numFmtId="0" fontId="16" fillId="0" borderId="10" xfId="1" applyFont="1" applyBorder="1" applyAlignment="1">
      <alignment horizontal="left" vertical="center"/>
    </xf>
    <xf numFmtId="0" fontId="16" fillId="0" borderId="12" xfId="1" applyFont="1" applyBorder="1" applyAlignment="1">
      <alignment vertical="center" wrapText="1"/>
    </xf>
    <xf numFmtId="0" fontId="16" fillId="0" borderId="11" xfId="1" applyFont="1" applyBorder="1" applyAlignment="1">
      <alignment vertical="top"/>
    </xf>
    <xf numFmtId="0" fontId="16" fillId="0" borderId="12" xfId="1" applyFont="1" applyBorder="1" applyAlignment="1">
      <alignment vertical="top"/>
    </xf>
    <xf numFmtId="0" fontId="16" fillId="0" borderId="0" xfId="1" applyFont="1" applyAlignment="1">
      <alignment horizontal="center"/>
    </xf>
    <xf numFmtId="0" fontId="16" fillId="0" borderId="51" xfId="1" applyFont="1" applyBorder="1" applyAlignment="1">
      <alignment horizontal="center" vertical="center"/>
    </xf>
    <xf numFmtId="0" fontId="16" fillId="0" borderId="5" xfId="1" applyFont="1" applyBorder="1" applyAlignment="1">
      <alignment horizontal="center" vertical="center"/>
    </xf>
    <xf numFmtId="0" fontId="16" fillId="0" borderId="10" xfId="1" applyFont="1" applyBorder="1" applyAlignment="1">
      <alignment horizontal="center" vertical="center"/>
    </xf>
    <xf numFmtId="0" fontId="16" fillId="0" borderId="12" xfId="1" applyFont="1" applyBorder="1" applyAlignment="1">
      <alignment horizontal="left" vertical="center"/>
    </xf>
    <xf numFmtId="0" fontId="16" fillId="0" borderId="15" xfId="1" applyFont="1" applyBorder="1" applyAlignment="1">
      <alignment vertical="center" wrapText="1"/>
    </xf>
    <xf numFmtId="0" fontId="16" fillId="0" borderId="5" xfId="1" applyFont="1" applyBorder="1" applyAlignment="1">
      <alignment horizontal="left" vertical="center" wrapText="1"/>
    </xf>
    <xf numFmtId="14" fontId="16" fillId="0" borderId="0" xfId="1" applyNumberFormat="1" applyFont="1" applyAlignment="1">
      <alignment horizontal="left" vertical="center"/>
    </xf>
    <xf numFmtId="0" fontId="16" fillId="0" borderId="14" xfId="1" applyFont="1" applyBorder="1" applyAlignment="1">
      <alignment vertical="center" wrapText="1"/>
    </xf>
    <xf numFmtId="0" fontId="16" fillId="0" borderId="8" xfId="1" applyFont="1" applyBorder="1" applyAlignment="1">
      <alignment horizontal="left" vertical="center" wrapText="1"/>
    </xf>
    <xf numFmtId="0" fontId="16" fillId="0" borderId="36" xfId="1" applyFont="1" applyFill="1" applyBorder="1" applyAlignment="1">
      <alignment vertical="center"/>
    </xf>
    <xf numFmtId="0" fontId="15" fillId="0" borderId="36" xfId="1" applyFont="1" applyFill="1" applyBorder="1" applyAlignment="1">
      <alignment horizontal="center" vertical="center"/>
    </xf>
    <xf numFmtId="0" fontId="16" fillId="0" borderId="43" xfId="1" applyFont="1" applyFill="1" applyBorder="1" applyAlignment="1">
      <alignment vertical="center"/>
    </xf>
    <xf numFmtId="0" fontId="15" fillId="0" borderId="43" xfId="1" applyFont="1" applyFill="1" applyBorder="1" applyAlignment="1">
      <alignment horizontal="center" vertical="center"/>
    </xf>
    <xf numFmtId="0" fontId="15" fillId="0" borderId="27" xfId="1" applyFont="1" applyFill="1" applyBorder="1" applyAlignment="1">
      <alignment vertical="center"/>
    </xf>
    <xf numFmtId="0" fontId="15" fillId="0" borderId="27" xfId="1" applyFont="1" applyFill="1" applyBorder="1" applyAlignment="1">
      <alignment horizontal="left" vertical="center"/>
    </xf>
    <xf numFmtId="0" fontId="15" fillId="0" borderId="28" xfId="1" applyFont="1" applyFill="1" applyBorder="1" applyAlignment="1">
      <alignment horizontal="left" vertical="center"/>
    </xf>
    <xf numFmtId="0" fontId="80" fillId="0" borderId="30" xfId="1" applyFont="1" applyFill="1" applyBorder="1" applyAlignment="1">
      <alignment horizontal="left" vertical="center"/>
    </xf>
    <xf numFmtId="0" fontId="80" fillId="0" borderId="31" xfId="1" applyFont="1" applyFill="1" applyBorder="1" applyAlignment="1">
      <alignment horizontal="left" vertical="center"/>
    </xf>
    <xf numFmtId="0" fontId="16" fillId="0" borderId="0" xfId="1" applyFont="1" applyAlignment="1">
      <alignment horizontal="right" vertical="center"/>
    </xf>
    <xf numFmtId="0" fontId="16" fillId="0" borderId="2" xfId="1" applyFont="1" applyBorder="1" applyAlignment="1">
      <alignment horizontal="center" vertical="center"/>
    </xf>
    <xf numFmtId="0" fontId="16" fillId="0" borderId="3" xfId="1" applyFont="1" applyBorder="1" applyAlignment="1">
      <alignment vertical="center"/>
    </xf>
    <xf numFmtId="0" fontId="19" fillId="0" borderId="3" xfId="1" applyFont="1" applyBorder="1" applyAlignment="1">
      <alignment vertical="center"/>
    </xf>
    <xf numFmtId="0" fontId="19" fillId="0" borderId="4" xfId="1" applyFont="1" applyBorder="1" applyAlignment="1">
      <alignment vertical="center"/>
    </xf>
    <xf numFmtId="0" fontId="16" fillId="0" borderId="0" xfId="1" applyFont="1"/>
    <xf numFmtId="0" fontId="19" fillId="0" borderId="6" xfId="1" applyFont="1" applyBorder="1" applyAlignment="1">
      <alignment vertical="center"/>
    </xf>
    <xf numFmtId="0" fontId="19" fillId="0" borderId="7" xfId="1" applyFont="1" applyBorder="1" applyAlignment="1">
      <alignment vertical="center"/>
    </xf>
    <xf numFmtId="0" fontId="16" fillId="0" borderId="11" xfId="1" applyFont="1" applyBorder="1" applyAlignment="1">
      <alignment horizontal="left" vertical="center"/>
    </xf>
    <xf numFmtId="0" fontId="19" fillId="0" borderId="11" xfId="1" applyFont="1" applyBorder="1" applyAlignment="1">
      <alignment vertical="center"/>
    </xf>
    <xf numFmtId="0" fontId="19" fillId="0" borderId="12" xfId="1" applyFont="1" applyBorder="1" applyAlignment="1">
      <alignment vertical="center"/>
    </xf>
    <xf numFmtId="176" fontId="16" fillId="0" borderId="8" xfId="1" applyNumberFormat="1" applyFont="1" applyBorder="1" applyAlignment="1">
      <alignment horizontal="center" vertical="center"/>
    </xf>
    <xf numFmtId="0" fontId="18" fillId="0" borderId="0" xfId="1" applyFont="1" applyAlignment="1">
      <alignment horizontal="center" vertical="center"/>
    </xf>
    <xf numFmtId="0" fontId="16" fillId="0" borderId="9" xfId="1" applyFont="1" applyBorder="1" applyAlignment="1">
      <alignment vertical="center"/>
    </xf>
    <xf numFmtId="0" fontId="16" fillId="0" borderId="1" xfId="1" applyFont="1" applyBorder="1" applyAlignment="1">
      <alignment horizontal="center" vertical="center"/>
    </xf>
    <xf numFmtId="0" fontId="16" fillId="0" borderId="3" xfId="1" applyFont="1" applyBorder="1" applyAlignment="1">
      <alignment horizontal="left" vertical="center"/>
    </xf>
    <xf numFmtId="0" fontId="16" fillId="0" borderId="4" xfId="1" applyFont="1" applyBorder="1" applyAlignment="1">
      <alignment horizontal="left" vertical="center"/>
    </xf>
    <xf numFmtId="0" fontId="21" fillId="0" borderId="0" xfId="1" applyFont="1" applyAlignment="1">
      <alignment horizontal="center" vertical="center"/>
    </xf>
    <xf numFmtId="0" fontId="19" fillId="0" borderId="3" xfId="1" applyFont="1" applyBorder="1" applyAlignment="1">
      <alignment horizontal="left" vertical="center"/>
    </xf>
    <xf numFmtId="176" fontId="16" fillId="0" borderId="0" xfId="1" applyNumberFormat="1" applyFont="1" applyAlignment="1">
      <alignment vertical="center"/>
    </xf>
    <xf numFmtId="176" fontId="16" fillId="0" borderId="11" xfId="1" applyNumberFormat="1" applyFont="1" applyBorder="1" applyAlignment="1">
      <alignment vertical="center"/>
    </xf>
    <xf numFmtId="0" fontId="16" fillId="0" borderId="12" xfId="1" applyFont="1" applyBorder="1" applyAlignment="1">
      <alignment vertical="center"/>
    </xf>
    <xf numFmtId="0" fontId="16" fillId="0" borderId="0" xfId="1" applyFont="1" applyAlignment="1">
      <alignment horizontal="center" vertical="center" wrapText="1"/>
    </xf>
    <xf numFmtId="0" fontId="16" fillId="0" borderId="7" xfId="1" applyFont="1" applyBorder="1" applyAlignment="1">
      <alignment vertical="center"/>
    </xf>
    <xf numFmtId="0" fontId="20" fillId="0" borderId="9" xfId="1" applyFont="1" applyBorder="1" applyAlignment="1">
      <alignment vertical="center" shrinkToFit="1"/>
    </xf>
    <xf numFmtId="0" fontId="16" fillId="0" borderId="13" xfId="1" applyFont="1" applyBorder="1" applyAlignment="1">
      <alignment horizontal="center" vertical="center"/>
    </xf>
    <xf numFmtId="0" fontId="19" fillId="0" borderId="10" xfId="1" applyFont="1" applyBorder="1" applyAlignment="1">
      <alignment horizontal="left" vertical="center"/>
    </xf>
    <xf numFmtId="0" fontId="22" fillId="0" borderId="0" xfId="1" applyFont="1" applyAlignment="1">
      <alignment vertical="top"/>
    </xf>
    <xf numFmtId="0" fontId="16" fillId="0" borderId="11" xfId="1" applyFont="1" applyBorder="1"/>
    <xf numFmtId="0" fontId="16" fillId="0" borderId="6" xfId="1" applyFont="1" applyBorder="1"/>
    <xf numFmtId="0" fontId="15" fillId="0" borderId="0" xfId="1" applyFont="1" applyFill="1"/>
    <xf numFmtId="0" fontId="15" fillId="0" borderId="0" xfId="1"/>
    <xf numFmtId="0" fontId="16" fillId="0" borderId="3" xfId="1" applyFont="1" applyBorder="1" applyAlignment="1">
      <alignment horizontal="center" vertical="center"/>
    </xf>
    <xf numFmtId="0" fontId="16" fillId="0" borderId="7" xfId="1" applyFont="1" applyBorder="1" applyAlignment="1">
      <alignment horizontal="left" vertical="center" wrapText="1"/>
    </xf>
    <xf numFmtId="0" fontId="16" fillId="0" borderId="8" xfId="1" applyFont="1" applyBorder="1" applyAlignment="1">
      <alignment horizontal="center" vertical="center"/>
    </xf>
    <xf numFmtId="0" fontId="16" fillId="0" borderId="0" xfId="1" applyFont="1" applyAlignment="1">
      <alignment horizontal="left" vertical="center" wrapText="1"/>
    </xf>
    <xf numFmtId="0" fontId="16" fillId="0" borderId="9" xfId="1" applyFont="1" applyBorder="1" applyAlignment="1">
      <alignment horizontal="left" vertical="center" wrapText="1"/>
    </xf>
    <xf numFmtId="0" fontId="16" fillId="0" borderId="11" xfId="1" applyFont="1" applyBorder="1" applyAlignment="1">
      <alignment horizontal="left" vertical="center" wrapText="1"/>
    </xf>
    <xf numFmtId="0" fontId="16" fillId="0" borderId="12" xfId="1" applyFont="1" applyBorder="1" applyAlignment="1">
      <alignment horizontal="left" vertical="center" wrapText="1"/>
    </xf>
    <xf numFmtId="180" fontId="16" fillId="0" borderId="0" xfId="1" applyNumberFormat="1" applyFont="1" applyAlignment="1">
      <alignment horizontal="left" vertical="center"/>
    </xf>
    <xf numFmtId="0" fontId="16" fillId="0" borderId="8" xfId="1" applyFont="1" applyBorder="1" applyAlignment="1">
      <alignment horizontal="left" vertical="center" indent="1"/>
    </xf>
    <xf numFmtId="0" fontId="44" fillId="0" borderId="0" xfId="1" applyFont="1" applyAlignment="1">
      <alignment horizontal="left" vertical="center"/>
    </xf>
    <xf numFmtId="0" fontId="81" fillId="0" borderId="0" xfId="29" applyFont="1" applyFill="1">
      <alignment vertical="center"/>
    </xf>
    <xf numFmtId="0" fontId="14" fillId="0" borderId="0" xfId="29">
      <alignment vertical="center"/>
    </xf>
    <xf numFmtId="0" fontId="14" fillId="0" borderId="0" xfId="29" applyAlignment="1">
      <alignment horizontal="right" vertical="center"/>
    </xf>
    <xf numFmtId="0" fontId="14" fillId="0" borderId="0" xfId="29" applyAlignment="1">
      <alignment horizontal="center" vertical="center"/>
    </xf>
    <xf numFmtId="0" fontId="14" fillId="3" borderId="0" xfId="29" applyFill="1" applyAlignment="1">
      <alignment horizontal="center" vertical="center"/>
    </xf>
    <xf numFmtId="0" fontId="14" fillId="0" borderId="4" xfId="29" applyBorder="1" applyAlignment="1">
      <alignment horizontal="center" vertical="center"/>
    </xf>
    <xf numFmtId="0" fontId="14" fillId="0" borderId="4" xfId="29" applyBorder="1">
      <alignment vertical="center"/>
    </xf>
    <xf numFmtId="0" fontId="14" fillId="0" borderId="11" xfId="29" applyBorder="1">
      <alignment vertical="center"/>
    </xf>
    <xf numFmtId="0" fontId="14" fillId="0" borderId="11" xfId="29" applyBorder="1" applyAlignment="1">
      <alignment horizontal="center" vertical="center" wrapText="1"/>
    </xf>
    <xf numFmtId="0" fontId="14" fillId="0" borderId="11" xfId="29" applyBorder="1" applyAlignment="1">
      <alignment horizontal="center" vertical="center"/>
    </xf>
    <xf numFmtId="179" fontId="14" fillId="0" borderId="11" xfId="29" applyNumberFormat="1" applyBorder="1" applyAlignment="1">
      <alignment horizontal="center" vertical="center"/>
    </xf>
    <xf numFmtId="176" fontId="0" fillId="0" borderId="11" xfId="30" applyNumberFormat="1" applyFont="1" applyFill="1" applyBorder="1" applyAlignment="1">
      <alignment horizontal="center" vertical="center"/>
    </xf>
    <xf numFmtId="0" fontId="14" fillId="0" borderId="6" xfId="29" applyBorder="1">
      <alignment vertical="center"/>
    </xf>
    <xf numFmtId="0" fontId="16" fillId="0" borderId="2" xfId="1" applyFont="1" applyBorder="1" applyAlignment="1">
      <alignment vertical="center"/>
    </xf>
    <xf numFmtId="0" fontId="16" fillId="0" borderId="4" xfId="1" applyFont="1" applyBorder="1" applyAlignment="1">
      <alignment vertical="center"/>
    </xf>
    <xf numFmtId="0" fontId="16" fillId="0" borderId="2" xfId="1" applyFont="1" applyBorder="1" applyAlignment="1">
      <alignment horizontal="left" vertical="center"/>
    </xf>
    <xf numFmtId="0" fontId="16" fillId="0" borderId="8" xfId="1" applyFont="1" applyBorder="1" applyAlignment="1">
      <alignment vertical="center" wrapText="1"/>
    </xf>
    <xf numFmtId="0" fontId="21" fillId="0" borderId="1" xfId="1" applyFont="1" applyBorder="1" applyAlignment="1">
      <alignment horizontal="center"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21" fillId="0" borderId="9" xfId="1" applyFont="1" applyBorder="1" applyAlignment="1">
      <alignment vertical="center"/>
    </xf>
    <xf numFmtId="0" fontId="16" fillId="0" borderId="0" xfId="1" applyFont="1" applyAlignment="1">
      <alignment horizontal="left"/>
    </xf>
    <xf numFmtId="0" fontId="81" fillId="0" borderId="15" xfId="0" applyFont="1" applyFill="1" applyBorder="1" applyAlignment="1">
      <alignment vertical="center" shrinkToFit="1"/>
    </xf>
    <xf numFmtId="0" fontId="81" fillId="0" borderId="1" xfId="0" applyFont="1" applyBorder="1" applyAlignment="1">
      <alignment horizontal="center" vertical="center"/>
    </xf>
    <xf numFmtId="0" fontId="81" fillId="0" borderId="1" xfId="0" applyFont="1" applyBorder="1" applyAlignment="1">
      <alignment horizontal="center" vertical="center" wrapText="1"/>
    </xf>
    <xf numFmtId="0" fontId="0" fillId="0" borderId="1" xfId="0" applyBorder="1"/>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34" fillId="0" borderId="0" xfId="1" applyFont="1" applyAlignment="1">
      <alignment horizontal="center"/>
    </xf>
    <xf numFmtId="0" fontId="35" fillId="0" borderId="0" xfId="1" applyFont="1" applyAlignment="1"/>
    <xf numFmtId="0" fontId="38" fillId="0" borderId="1" xfId="1" applyFont="1" applyBorder="1" applyAlignment="1">
      <alignment horizontal="center" vertical="center" wrapText="1"/>
    </xf>
    <xf numFmtId="0" fontId="38" fillId="0" borderId="1" xfId="1" applyFont="1" applyBorder="1" applyAlignment="1">
      <alignment horizontal="center" vertical="center"/>
    </xf>
    <xf numFmtId="0" fontId="35" fillId="0" borderId="0" xfId="1" applyFont="1" applyAlignment="1">
      <alignment horizontal="center"/>
    </xf>
    <xf numFmtId="0" fontId="35" fillId="0" borderId="0" xfId="1" applyFont="1" applyAlignment="1">
      <alignment vertical="center"/>
    </xf>
    <xf numFmtId="0" fontId="16" fillId="0" borderId="33" xfId="1" applyFont="1" applyBorder="1" applyAlignment="1">
      <alignment horizontal="left" vertical="center"/>
    </xf>
    <xf numFmtId="0" fontId="16" fillId="0" borderId="33" xfId="1" applyFont="1" applyBorder="1" applyAlignment="1">
      <alignment horizontal="left" vertical="center" wrapText="1"/>
    </xf>
    <xf numFmtId="0" fontId="15" fillId="0" borderId="0" xfId="1" applyBorder="1" applyAlignment="1">
      <alignment horizontal="center" vertical="center"/>
    </xf>
    <xf numFmtId="0" fontId="16" fillId="0" borderId="30" xfId="1" applyFont="1" applyBorder="1" applyAlignment="1">
      <alignment horizontal="left" vertical="center"/>
    </xf>
    <xf numFmtId="0" fontId="16" fillId="0" borderId="0" xfId="1" applyFont="1" applyBorder="1" applyAlignment="1">
      <alignment horizontal="left" vertical="center"/>
    </xf>
    <xf numFmtId="0" fontId="16" fillId="0" borderId="27" xfId="1" applyFont="1" applyBorder="1" applyAlignment="1">
      <alignment horizontal="left" vertical="center"/>
    </xf>
    <xf numFmtId="0" fontId="16" fillId="0" borderId="0" xfId="1" applyFont="1" applyFill="1" applyBorder="1" applyAlignment="1">
      <alignment horizontal="left" vertical="center"/>
    </xf>
    <xf numFmtId="0" fontId="16" fillId="0" borderId="27" xfId="1" applyFont="1" applyFill="1" applyBorder="1" applyAlignment="1">
      <alignment horizontal="left" vertical="center"/>
    </xf>
    <xf numFmtId="0" fontId="16" fillId="0" borderId="29" xfId="1" applyFont="1" applyFill="1" applyBorder="1" applyAlignment="1">
      <alignment horizontal="left" vertical="center" wrapText="1"/>
    </xf>
    <xf numFmtId="0" fontId="16" fillId="0" borderId="7" xfId="1" applyFont="1" applyBorder="1" applyAlignment="1">
      <alignment horizontal="center" vertical="center"/>
    </xf>
    <xf numFmtId="0" fontId="16" fillId="0" borderId="9" xfId="1" applyFont="1" applyBorder="1" applyAlignment="1">
      <alignment horizontal="center" vertical="center"/>
    </xf>
    <xf numFmtId="0" fontId="16" fillId="0" borderId="12" xfId="1" applyFont="1" applyBorder="1" applyAlignment="1">
      <alignment horizontal="center" vertical="center"/>
    </xf>
    <xf numFmtId="0" fontId="16" fillId="0" borderId="27"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6" fillId="0" borderId="10" xfId="1" applyFont="1" applyBorder="1" applyAlignment="1">
      <alignment vertical="center"/>
    </xf>
    <xf numFmtId="0" fontId="16" fillId="0" borderId="13" xfId="1" applyFont="1" applyBorder="1" applyAlignment="1">
      <alignmen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7" xfId="1" applyFont="1" applyBorder="1" applyAlignment="1">
      <alignment horizontal="left" vertical="center"/>
    </xf>
    <xf numFmtId="0" fontId="16" fillId="0" borderId="10" xfId="1" applyFont="1" applyBorder="1" applyAlignment="1">
      <alignment horizontal="left" vertical="center"/>
    </xf>
    <xf numFmtId="0" fontId="16" fillId="0" borderId="6" xfId="1" applyFont="1" applyBorder="1" applyAlignment="1">
      <alignment horizontal="left" vertical="center" wrapText="1"/>
    </xf>
    <xf numFmtId="0" fontId="16" fillId="0" borderId="9" xfId="1" applyFont="1" applyBorder="1" applyAlignment="1">
      <alignment vertical="center" wrapText="1"/>
    </xf>
    <xf numFmtId="0" fontId="25" fillId="0" borderId="0" xfId="0" applyFont="1" applyFill="1" applyBorder="1" applyAlignment="1">
      <alignment vertical="center"/>
    </xf>
    <xf numFmtId="0" fontId="0" fillId="0" borderId="0" xfId="0" applyFill="1" applyBorder="1" applyAlignment="1">
      <alignment vertical="center"/>
    </xf>
    <xf numFmtId="0" fontId="0" fillId="0" borderId="0" xfId="0" applyAlignment="1">
      <alignment horizontal="left" vertical="center" shrinkToFit="1"/>
    </xf>
    <xf numFmtId="0" fontId="0" fillId="0" borderId="0" xfId="0" applyAlignment="1">
      <alignment vertical="center"/>
    </xf>
    <xf numFmtId="177" fontId="2" fillId="3" borderId="14" xfId="2" applyNumberFormat="1" applyFont="1" applyFill="1" applyBorder="1" applyAlignment="1">
      <alignment horizontal="center" vertical="center"/>
    </xf>
    <xf numFmtId="0" fontId="2" fillId="2" borderId="13" xfId="2" applyFont="1" applyFill="1" applyBorder="1" applyAlignment="1">
      <alignment horizontal="center" vertical="center"/>
    </xf>
    <xf numFmtId="0" fontId="2" fillId="3" borderId="13" xfId="2" applyFont="1" applyFill="1" applyBorder="1" applyAlignment="1">
      <alignment horizontal="center" vertical="center"/>
    </xf>
    <xf numFmtId="0" fontId="40" fillId="3" borderId="1" xfId="1" applyFont="1" applyFill="1" applyBorder="1" applyAlignment="1">
      <alignment horizontal="justify" vertical="top" wrapText="1"/>
    </xf>
    <xf numFmtId="0" fontId="42" fillId="0" borderId="129" xfId="1" applyFont="1" applyBorder="1" applyAlignment="1">
      <alignment horizontal="center" vertical="center"/>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6" fillId="0" borderId="8" xfId="9" applyBorder="1" applyAlignment="1">
      <alignment vertical="center" wrapText="1"/>
    </xf>
    <xf numFmtId="0" fontId="0" fillId="0" borderId="0"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4" fillId="0" borderId="0" xfId="0" applyFont="1" applyBorder="1" applyAlignment="1">
      <alignment vertical="center" wrapText="1"/>
    </xf>
    <xf numFmtId="0" fontId="50" fillId="0" borderId="0" xfId="0" applyFont="1" applyBorder="1" applyAlignment="1">
      <alignment vertical="center" wrapText="1"/>
    </xf>
    <xf numFmtId="0" fontId="0" fillId="0" borderId="0" xfId="0" applyAlignment="1">
      <alignment horizontal="left" vertical="center" shrinkToFit="1"/>
    </xf>
    <xf numFmtId="0" fontId="82" fillId="0" borderId="11" xfId="0" applyFont="1" applyFill="1" applyBorder="1" applyAlignment="1">
      <alignment horizontal="left" vertical="center"/>
    </xf>
    <xf numFmtId="0" fontId="25" fillId="0" borderId="11" xfId="0" applyFont="1" applyFill="1" applyBorder="1" applyAlignment="1">
      <alignment horizontal="left" vertical="center"/>
    </xf>
    <xf numFmtId="0" fontId="25" fillId="0" borderId="0" xfId="0" applyFont="1" applyAlignment="1">
      <alignment horizontal="left" vertical="center" shrinkToFit="1"/>
    </xf>
    <xf numFmtId="0" fontId="42" fillId="0" borderId="0" xfId="1" applyFont="1" applyAlignment="1">
      <alignment horizontal="justify" vertical="center"/>
    </xf>
    <xf numFmtId="0" fontId="35" fillId="0" borderId="0" xfId="1" applyFont="1" applyAlignment="1">
      <alignment vertical="center"/>
    </xf>
    <xf numFmtId="0" fontId="40" fillId="0" borderId="0" xfId="1" applyFont="1" applyAlignment="1">
      <alignment horizontal="justify" vertical="center"/>
    </xf>
    <xf numFmtId="0" fontId="42" fillId="0" borderId="125" xfId="1" applyFont="1" applyBorder="1" applyAlignment="1">
      <alignment horizontal="center" vertical="center"/>
    </xf>
    <xf numFmtId="0" fontId="42" fillId="0" borderId="126" xfId="1" applyFont="1" applyBorder="1" applyAlignment="1">
      <alignment horizontal="center" vertical="center"/>
    </xf>
    <xf numFmtId="0" fontId="42" fillId="0" borderId="127" xfId="1" applyFont="1" applyBorder="1" applyAlignment="1">
      <alignment horizontal="center" vertical="center"/>
    </xf>
    <xf numFmtId="0" fontId="42" fillId="0" borderId="128" xfId="1" applyFont="1" applyBorder="1" applyAlignment="1">
      <alignment horizontal="center" vertical="center"/>
    </xf>
    <xf numFmtId="0" fontId="41" fillId="0" borderId="0" xfId="1" applyFont="1" applyAlignment="1">
      <alignment horizontal="justify" wrapText="1"/>
    </xf>
    <xf numFmtId="0" fontId="35" fillId="0" borderId="0" xfId="1" applyFont="1" applyAlignment="1">
      <alignment wrapText="1"/>
    </xf>
    <xf numFmtId="0" fontId="35" fillId="0" borderId="0" xfId="1" applyFont="1" applyAlignment="1"/>
    <xf numFmtId="0" fontId="41" fillId="0" borderId="0" xfId="1" applyFont="1" applyAlignment="1">
      <alignment horizontal="justify" vertical="center" wrapText="1"/>
    </xf>
    <xf numFmtId="0" fontId="41" fillId="0" borderId="0" xfId="1" applyFont="1" applyAlignment="1">
      <alignment vertical="center" wrapText="1"/>
    </xf>
    <xf numFmtId="0" fontId="42" fillId="0" borderId="0" xfId="1" applyFont="1" applyAlignment="1">
      <alignment horizontal="justify"/>
    </xf>
    <xf numFmtId="0" fontId="34" fillId="0" borderId="0" xfId="1" applyFont="1" applyAlignment="1">
      <alignment horizontal="center"/>
    </xf>
    <xf numFmtId="0" fontId="35" fillId="0" borderId="0" xfId="1" applyFont="1" applyAlignment="1">
      <alignment horizontal="center"/>
    </xf>
    <xf numFmtId="0" fontId="42" fillId="0" borderId="65" xfId="1" applyFont="1" applyBorder="1" applyAlignment="1">
      <alignment horizontal="center" vertical="center"/>
    </xf>
    <xf numFmtId="0" fontId="42" fillId="0" borderId="65" xfId="1" applyFont="1" applyBorder="1" applyAlignment="1">
      <alignment horizontal="left" vertical="center" wrapText="1"/>
    </xf>
    <xf numFmtId="0" fontId="42" fillId="3" borderId="65" xfId="1" applyFont="1" applyFill="1" applyBorder="1" applyAlignment="1">
      <alignment horizontal="center" vertical="center"/>
    </xf>
    <xf numFmtId="0" fontId="35" fillId="3" borderId="1" xfId="1" applyFont="1" applyFill="1" applyBorder="1" applyAlignment="1">
      <alignment horizontal="center" vertical="center"/>
    </xf>
    <xf numFmtId="0" fontId="38" fillId="0" borderId="0" xfId="1" applyFont="1" applyAlignment="1">
      <alignment horizontal="justify"/>
    </xf>
    <xf numFmtId="0" fontId="38" fillId="0" borderId="0" xfId="1" applyFont="1" applyAlignment="1"/>
    <xf numFmtId="0" fontId="40" fillId="0" borderId="1" xfId="1" applyFont="1" applyBorder="1" applyAlignment="1">
      <alignment horizontal="justify" vertical="center" wrapText="1"/>
    </xf>
    <xf numFmtId="0" fontId="35" fillId="0" borderId="1" xfId="1" applyFont="1" applyBorder="1" applyAlignment="1">
      <alignment vertical="center"/>
    </xf>
    <xf numFmtId="0" fontId="35" fillId="0" borderId="2" xfId="1" applyFont="1" applyBorder="1" applyAlignment="1">
      <alignment horizontal="center" vertical="center"/>
    </xf>
    <xf numFmtId="0" fontId="35" fillId="0" borderId="4" xfId="1" applyFont="1" applyBorder="1" applyAlignment="1">
      <alignment horizontal="center" vertical="center"/>
    </xf>
    <xf numFmtId="0" fontId="35" fillId="0" borderId="1" xfId="1" applyFont="1" applyBorder="1" applyAlignment="1">
      <alignment horizontal="center"/>
    </xf>
    <xf numFmtId="0" fontId="35" fillId="3" borderId="1" xfId="1" applyFont="1" applyFill="1" applyBorder="1" applyAlignment="1">
      <alignment horizontal="left" vertical="center" wrapText="1"/>
    </xf>
    <xf numFmtId="0" fontId="38" fillId="0" borderId="1" xfId="1" applyFont="1" applyBorder="1" applyAlignment="1">
      <alignment horizontal="center" vertical="center" wrapText="1"/>
    </xf>
    <xf numFmtId="0" fontId="38" fillId="0" borderId="1" xfId="1" applyFont="1" applyBorder="1" applyAlignment="1">
      <alignment horizontal="center" vertical="center"/>
    </xf>
    <xf numFmtId="0" fontId="38" fillId="3" borderId="2" xfId="1" applyFont="1" applyFill="1" applyBorder="1" applyAlignment="1">
      <alignment horizontal="center" vertical="center"/>
    </xf>
    <xf numFmtId="0" fontId="38" fillId="3" borderId="3" xfId="1" applyFont="1" applyFill="1" applyBorder="1" applyAlignment="1">
      <alignment horizontal="center" vertical="center"/>
    </xf>
    <xf numFmtId="0" fontId="38" fillId="3" borderId="4" xfId="1" applyFont="1" applyFill="1" applyBorder="1" applyAlignment="1">
      <alignment horizontal="center" vertical="center"/>
    </xf>
    <xf numFmtId="0" fontId="38" fillId="0" borderId="1" xfId="1" applyFont="1" applyBorder="1" applyAlignment="1">
      <alignment horizontal="left" vertical="center"/>
    </xf>
    <xf numFmtId="0" fontId="38" fillId="3" borderId="1" xfId="1" applyFont="1" applyFill="1" applyBorder="1" applyAlignment="1">
      <alignment horizontal="center" vertical="center"/>
    </xf>
    <xf numFmtId="0" fontId="16" fillId="0" borderId="21"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96" xfId="1" applyFont="1" applyBorder="1" applyAlignment="1">
      <alignment horizontal="center" vertical="center"/>
    </xf>
    <xf numFmtId="0" fontId="16" fillId="0" borderId="121" xfId="1" applyFont="1" applyBorder="1" applyAlignment="1">
      <alignment horizontal="center" vertical="center"/>
    </xf>
    <xf numFmtId="0" fontId="16" fillId="0" borderId="97" xfId="1" applyFont="1" applyBorder="1" applyAlignment="1">
      <alignment horizontal="center" vertical="center"/>
    </xf>
    <xf numFmtId="0" fontId="30" fillId="0" borderId="0" xfId="1" applyFont="1" applyAlignment="1">
      <alignment horizontal="center" vertical="center"/>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6" fillId="0" borderId="1"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0" xfId="1" applyFont="1" applyAlignment="1">
      <alignment horizontal="center" vertical="center"/>
    </xf>
    <xf numFmtId="0" fontId="16" fillId="0" borderId="9" xfId="1" applyFont="1" applyBorder="1" applyAlignment="1">
      <alignment horizontal="center" vertical="center"/>
    </xf>
    <xf numFmtId="0" fontId="16" fillId="0" borderId="15" xfId="1" applyFont="1" applyBorder="1" applyAlignment="1">
      <alignment horizontal="left" vertical="center"/>
    </xf>
    <xf numFmtId="0" fontId="16" fillId="0" borderId="13" xfId="1" applyFont="1" applyBorder="1" applyAlignment="1">
      <alignment horizontal="left" vertical="center"/>
    </xf>
    <xf numFmtId="0" fontId="16" fillId="0" borderId="24" xfId="1" applyFont="1" applyBorder="1" applyAlignment="1">
      <alignment horizontal="center" vertical="center"/>
    </xf>
    <xf numFmtId="0" fontId="16" fillId="0" borderId="26" xfId="1" applyFont="1" applyBorder="1" applyAlignment="1">
      <alignment horizontal="center" vertical="center"/>
    </xf>
    <xf numFmtId="0" fontId="16" fillId="0" borderId="33" xfId="1" applyFont="1" applyBorder="1" applyAlignment="1">
      <alignment horizontal="left" vertical="center"/>
    </xf>
    <xf numFmtId="0" fontId="16" fillId="0" borderId="78" xfId="1" applyFont="1" applyBorder="1" applyAlignment="1">
      <alignment horizontal="center" vertical="center"/>
    </xf>
    <xf numFmtId="0" fontId="16" fillId="0" borderId="81" xfId="1" applyFont="1" applyBorder="1" applyAlignment="1">
      <alignment horizontal="center" vertical="center"/>
    </xf>
    <xf numFmtId="0" fontId="16" fillId="0" borderId="79" xfId="1" applyFont="1" applyBorder="1" applyAlignment="1">
      <alignment horizontal="center" vertical="center"/>
    </xf>
    <xf numFmtId="0" fontId="16" fillId="0" borderId="80" xfId="1" applyFont="1" applyBorder="1" applyAlignment="1">
      <alignment horizontal="center" vertical="center"/>
    </xf>
    <xf numFmtId="0" fontId="16" fillId="0" borderId="33" xfId="1" applyFont="1" applyBorder="1" applyAlignment="1">
      <alignment horizontal="left" vertical="center" wrapText="1"/>
    </xf>
    <xf numFmtId="0" fontId="15" fillId="0" borderId="30" xfId="1" applyBorder="1" applyAlignment="1">
      <alignment horizontal="center" vertical="center"/>
    </xf>
    <xf numFmtId="0" fontId="15" fillId="0" borderId="0" xfId="1" applyBorder="1" applyAlignment="1">
      <alignment horizontal="center" vertical="center"/>
    </xf>
    <xf numFmtId="0" fontId="15" fillId="0" borderId="27" xfId="1" applyBorder="1" applyAlignment="1">
      <alignment horizontal="center" vertical="center"/>
    </xf>
    <xf numFmtId="0" fontId="16" fillId="0" borderId="30" xfId="1" applyFont="1" applyBorder="1" applyAlignment="1">
      <alignment horizontal="left" vertical="center"/>
    </xf>
    <xf numFmtId="0" fontId="16" fillId="0" borderId="0" xfId="1" applyFont="1" applyBorder="1" applyAlignment="1">
      <alignment horizontal="left" vertical="center"/>
    </xf>
    <xf numFmtId="0" fontId="16" fillId="0" borderId="27" xfId="1" applyFont="1" applyBorder="1" applyAlignment="1">
      <alignment horizontal="left" vertical="center"/>
    </xf>
    <xf numFmtId="0" fontId="16" fillId="0" borderId="14" xfId="1" applyFont="1" applyFill="1" applyBorder="1" applyAlignment="1">
      <alignment horizontal="left" vertical="center" wrapText="1"/>
    </xf>
    <xf numFmtId="0" fontId="16" fillId="0" borderId="32" xfId="1" applyFont="1" applyFill="1" applyBorder="1" applyAlignment="1">
      <alignment horizontal="left" vertical="center" wrapText="1"/>
    </xf>
    <xf numFmtId="0" fontId="15" fillId="0" borderId="27" xfId="1" applyFont="1" applyFill="1" applyBorder="1" applyAlignment="1">
      <alignment horizontal="center" vertical="center" wrapText="1"/>
    </xf>
    <xf numFmtId="0" fontId="16" fillId="0" borderId="0" xfId="1" applyFont="1" applyFill="1" applyBorder="1" applyAlignment="1">
      <alignment horizontal="left" vertical="center"/>
    </xf>
    <xf numFmtId="0" fontId="16" fillId="0" borderId="27" xfId="1" applyFont="1" applyFill="1" applyBorder="1" applyAlignment="1">
      <alignment horizontal="left" vertical="center"/>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16" fillId="0" borderId="12" xfId="1" applyFont="1" applyBorder="1" applyAlignment="1">
      <alignment horizontal="center" vertical="center"/>
    </xf>
    <xf numFmtId="0" fontId="16" fillId="0" borderId="25" xfId="1" applyFont="1" applyBorder="1" applyAlignment="1">
      <alignment horizontal="center" vertical="center"/>
    </xf>
    <xf numFmtId="0" fontId="16" fillId="0" borderId="21"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96" xfId="1" applyFont="1" applyBorder="1" applyAlignment="1">
      <alignment horizontal="center" vertical="center" wrapText="1"/>
    </xf>
    <xf numFmtId="0" fontId="16" fillId="0" borderId="97"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26" xfId="1" applyFont="1" applyBorder="1" applyAlignment="1">
      <alignment horizontal="center" vertical="center" wrapText="1"/>
    </xf>
    <xf numFmtId="0" fontId="16" fillId="0" borderId="14" xfId="1" applyFont="1" applyBorder="1" applyAlignment="1">
      <alignment horizontal="left" vertical="center"/>
    </xf>
    <xf numFmtId="0" fontId="16" fillId="0" borderId="21" xfId="1" applyFont="1" applyBorder="1" applyAlignment="1">
      <alignment horizontal="center" vertical="top"/>
    </xf>
    <xf numFmtId="0" fontId="16" fillId="0" borderId="22" xfId="1" applyFont="1" applyBorder="1" applyAlignment="1">
      <alignment horizontal="center" vertical="top"/>
    </xf>
    <xf numFmtId="0" fontId="16" fillId="0" borderId="23" xfId="1" applyFont="1" applyBorder="1" applyAlignment="1">
      <alignment horizontal="center" vertical="top"/>
    </xf>
    <xf numFmtId="0" fontId="16" fillId="0" borderId="96" xfId="1" applyFont="1" applyBorder="1" applyAlignment="1">
      <alignment horizontal="center" vertical="top"/>
    </xf>
    <xf numFmtId="0" fontId="16" fillId="0" borderId="121" xfId="1" applyFont="1" applyBorder="1" applyAlignment="1">
      <alignment horizontal="center" vertical="top"/>
    </xf>
    <xf numFmtId="0" fontId="16" fillId="0" borderId="97" xfId="1" applyFont="1" applyBorder="1" applyAlignment="1">
      <alignment horizontal="center" vertical="top"/>
    </xf>
    <xf numFmtId="0" fontId="16" fillId="0" borderId="30" xfId="1" applyFont="1" applyFill="1" applyBorder="1" applyAlignment="1">
      <alignment horizontal="left" vertical="center"/>
    </xf>
    <xf numFmtId="0" fontId="16" fillId="0" borderId="0" xfId="1" applyFont="1" applyFill="1" applyAlignment="1">
      <alignment horizontal="center" vertical="center"/>
    </xf>
    <xf numFmtId="0" fontId="16" fillId="0" borderId="0" xfId="1" applyFont="1" applyFill="1" applyAlignment="1">
      <alignment horizontal="center" vertical="top"/>
    </xf>
    <xf numFmtId="0" fontId="16" fillId="0" borderId="0" xfId="1" applyFont="1" applyFill="1" applyAlignment="1">
      <alignment horizontal="left" vertical="top"/>
    </xf>
    <xf numFmtId="0" fontId="16" fillId="0" borderId="0" xfId="1" applyFont="1" applyFill="1" applyAlignment="1">
      <alignment horizontal="left" vertical="center"/>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49" fontId="16" fillId="0" borderId="6" xfId="1" applyNumberFormat="1" applyFont="1" applyFill="1" applyBorder="1" applyAlignment="1">
      <alignment horizontal="center" vertical="center" wrapText="1"/>
    </xf>
    <xf numFmtId="0" fontId="16" fillId="0" borderId="6"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43" xfId="1" applyFont="1" applyFill="1" applyBorder="1" applyAlignment="1">
      <alignment horizontal="left" vertical="center" wrapText="1"/>
    </xf>
    <xf numFmtId="0" fontId="16" fillId="0" borderId="27" xfId="1" applyFont="1" applyFill="1" applyBorder="1" applyAlignment="1">
      <alignment horizontal="left" vertical="center" wrapText="1"/>
    </xf>
    <xf numFmtId="0" fontId="16" fillId="0" borderId="28" xfId="1" applyFont="1" applyFill="1" applyBorder="1" applyAlignment="1">
      <alignment horizontal="left" vertical="center" wrapText="1"/>
    </xf>
    <xf numFmtId="0" fontId="16" fillId="0" borderId="42" xfId="1" applyFont="1" applyFill="1" applyBorder="1" applyAlignment="1">
      <alignment horizontal="justify" vertical="center" wrapText="1"/>
    </xf>
    <xf numFmtId="0" fontId="16" fillId="0" borderId="30" xfId="1" applyFont="1" applyFill="1" applyBorder="1" applyAlignment="1">
      <alignment horizontal="justify" vertical="center" wrapText="1"/>
    </xf>
    <xf numFmtId="0" fontId="16" fillId="0" borderId="31" xfId="1" applyFont="1" applyFill="1" applyBorder="1" applyAlignment="1">
      <alignment horizontal="justify" vertical="center" wrapText="1"/>
    </xf>
    <xf numFmtId="0" fontId="16" fillId="0" borderId="0" xfId="1" applyFont="1" applyFill="1" applyBorder="1" applyAlignment="1">
      <alignment horizontal="justify" vertical="center" wrapText="1"/>
    </xf>
    <xf numFmtId="0" fontId="16" fillId="0" borderId="7" xfId="1" applyFont="1" applyFill="1" applyBorder="1" applyAlignment="1">
      <alignment horizontal="center" vertical="center" wrapText="1"/>
    </xf>
    <xf numFmtId="0" fontId="16" fillId="0" borderId="44" xfId="1" applyFont="1" applyFill="1" applyBorder="1" applyAlignment="1">
      <alignment horizontal="left" vertical="center"/>
    </xf>
    <xf numFmtId="0" fontId="16" fillId="0" borderId="40" xfId="1" applyFont="1" applyFill="1" applyBorder="1" applyAlignment="1">
      <alignment horizontal="left" vertical="center"/>
    </xf>
    <xf numFmtId="0" fontId="16" fillId="0" borderId="41" xfId="1" applyFont="1" applyFill="1" applyBorder="1" applyAlignment="1">
      <alignment horizontal="left" vertical="center"/>
    </xf>
    <xf numFmtId="0" fontId="16" fillId="0" borderId="37" xfId="1" applyFont="1" applyFill="1" applyBorder="1" applyAlignment="1">
      <alignment horizontal="left" vertical="center"/>
    </xf>
    <xf numFmtId="0" fontId="16" fillId="0" borderId="38" xfId="1" applyFont="1" applyFill="1" applyBorder="1" applyAlignment="1">
      <alignment horizontal="left" vertical="center"/>
    </xf>
    <xf numFmtId="0" fontId="16" fillId="0" borderId="39" xfId="1" applyFont="1" applyFill="1" applyBorder="1" applyAlignment="1">
      <alignment horizontal="left" vertical="center"/>
    </xf>
    <xf numFmtId="0" fontId="16" fillId="0" borderId="2"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1" xfId="1" applyFont="1" applyFill="1" applyBorder="1" applyAlignment="1">
      <alignment horizontal="left" wrapText="1"/>
    </xf>
    <xf numFmtId="0" fontId="16" fillId="0" borderId="2" xfId="1" applyFont="1" applyFill="1" applyBorder="1" applyAlignment="1">
      <alignment horizontal="center" wrapText="1"/>
    </xf>
    <xf numFmtId="0" fontId="16" fillId="0" borderId="3" xfId="1" applyFont="1" applyFill="1" applyBorder="1" applyAlignment="1">
      <alignment horizontal="center" wrapText="1"/>
    </xf>
    <xf numFmtId="0" fontId="16" fillId="0" borderId="4" xfId="1" applyFont="1" applyFill="1" applyBorder="1" applyAlignment="1">
      <alignment horizontal="center" wrapText="1"/>
    </xf>
    <xf numFmtId="0" fontId="15" fillId="0" borderId="1" xfId="1" applyFont="1" applyFill="1" applyBorder="1" applyAlignment="1">
      <alignment horizontal="left" wrapText="1"/>
    </xf>
    <xf numFmtId="0" fontId="15" fillId="0" borderId="2" xfId="1" applyFont="1" applyFill="1" applyBorder="1" applyAlignment="1">
      <alignment horizontal="left" wrapText="1"/>
    </xf>
    <xf numFmtId="0" fontId="16" fillId="0" borderId="2" xfId="1" applyFont="1" applyFill="1" applyBorder="1" applyAlignment="1">
      <alignment horizontal="center"/>
    </xf>
    <xf numFmtId="0" fontId="16" fillId="0" borderId="3" xfId="1" applyFont="1" applyFill="1" applyBorder="1" applyAlignment="1">
      <alignment horizontal="center"/>
    </xf>
    <xf numFmtId="0" fontId="16" fillId="0" borderId="4" xfId="1" applyFont="1" applyFill="1" applyBorder="1" applyAlignment="1">
      <alignment horizontal="center"/>
    </xf>
    <xf numFmtId="0" fontId="16" fillId="0" borderId="1"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6" fillId="0" borderId="15" xfId="1" applyFont="1" applyFill="1" applyBorder="1" applyAlignment="1">
      <alignment horizontal="left" vertical="center" wrapText="1"/>
    </xf>
    <xf numFmtId="0" fontId="15" fillId="0" borderId="15" xfId="1" applyFont="1" applyFill="1" applyBorder="1" applyAlignment="1">
      <alignment horizontal="left" vertical="center" wrapText="1"/>
    </xf>
    <xf numFmtId="0" fontId="16" fillId="0" borderId="37" xfId="1" applyFont="1" applyFill="1" applyBorder="1" applyAlignment="1">
      <alignment horizontal="left" vertical="center" wrapText="1"/>
    </xf>
    <xf numFmtId="0" fontId="16" fillId="0" borderId="38" xfId="1" applyFont="1" applyFill="1" applyBorder="1" applyAlignment="1">
      <alignment horizontal="left" vertical="center" wrapText="1"/>
    </xf>
    <xf numFmtId="0" fontId="16" fillId="0" borderId="39" xfId="1" applyFont="1" applyFill="1" applyBorder="1" applyAlignment="1">
      <alignment horizontal="left" vertical="center" wrapText="1"/>
    </xf>
    <xf numFmtId="0" fontId="16" fillId="0" borderId="15" xfId="1" applyFont="1" applyFill="1" applyBorder="1" applyAlignment="1">
      <alignment horizontal="center" vertical="center" textRotation="255" shrinkToFit="1"/>
    </xf>
    <xf numFmtId="0" fontId="16" fillId="0" borderId="14" xfId="1" applyFont="1" applyFill="1" applyBorder="1" applyAlignment="1">
      <alignment horizontal="center" vertical="center" textRotation="255" shrinkToFit="1"/>
    </xf>
    <xf numFmtId="0" fontId="16" fillId="0" borderId="13" xfId="1" applyFont="1" applyFill="1" applyBorder="1" applyAlignment="1">
      <alignment horizontal="center" vertical="center" textRotation="255" shrinkToFit="1"/>
    </xf>
    <xf numFmtId="0" fontId="16" fillId="0" borderId="5" xfId="1" applyFont="1" applyFill="1" applyBorder="1" applyAlignment="1">
      <alignment horizontal="left" vertical="center" wrapText="1"/>
    </xf>
    <xf numFmtId="0" fontId="16" fillId="0" borderId="44" xfId="1" applyFont="1" applyFill="1" applyBorder="1" applyAlignment="1">
      <alignment horizontal="left" vertical="center" wrapText="1"/>
    </xf>
    <xf numFmtId="0" fontId="16" fillId="0" borderId="40" xfId="1" applyFont="1" applyFill="1" applyBorder="1" applyAlignment="1">
      <alignment horizontal="left" vertical="center" wrapText="1"/>
    </xf>
    <xf numFmtId="0" fontId="16" fillId="0" borderId="41" xfId="1" applyFont="1" applyFill="1" applyBorder="1" applyAlignment="1">
      <alignment horizontal="left" vertical="center" wrapText="1"/>
    </xf>
    <xf numFmtId="0" fontId="16" fillId="0" borderId="10" xfId="1" applyFont="1" applyFill="1" applyBorder="1" applyAlignment="1">
      <alignment horizontal="left" vertical="center" wrapText="1"/>
    </xf>
    <xf numFmtId="0" fontId="16" fillId="0" borderId="11" xfId="1" applyFont="1" applyFill="1" applyBorder="1" applyAlignment="1">
      <alignment horizontal="left" vertical="center" wrapText="1"/>
    </xf>
    <xf numFmtId="0" fontId="16" fillId="0" borderId="12" xfId="1" applyFont="1" applyFill="1" applyBorder="1" applyAlignment="1">
      <alignment horizontal="left" vertical="center" wrapText="1"/>
    </xf>
    <xf numFmtId="0" fontId="16" fillId="0" borderId="15" xfId="1" applyFont="1" applyFill="1" applyBorder="1" applyAlignment="1">
      <alignment horizontal="center" vertical="center" textRotation="255" wrapText="1"/>
    </xf>
    <xf numFmtId="0" fontId="16" fillId="0" borderId="14" xfId="1" applyFont="1" applyFill="1" applyBorder="1" applyAlignment="1">
      <alignment horizontal="center" vertical="center" textRotation="255" wrapText="1"/>
    </xf>
    <xf numFmtId="0" fontId="16" fillId="0" borderId="13" xfId="1" applyFont="1" applyFill="1" applyBorder="1" applyAlignment="1">
      <alignment horizontal="center" vertical="center" textRotation="255" wrapText="1"/>
    </xf>
    <xf numFmtId="0" fontId="15" fillId="0" borderId="6" xfId="1" applyFont="1" applyFill="1" applyBorder="1" applyAlignment="1">
      <alignment horizontal="left" vertical="center" wrapText="1"/>
    </xf>
    <xf numFmtId="0" fontId="16" fillId="0" borderId="8"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6" fillId="0" borderId="9" xfId="1" applyFont="1" applyFill="1" applyBorder="1" applyAlignment="1">
      <alignment horizontal="left" vertical="center" wrapText="1"/>
    </xf>
    <xf numFmtId="0" fontId="21" fillId="11" borderId="1" xfId="1" applyFont="1" applyFill="1" applyBorder="1" applyAlignment="1">
      <alignment horizontal="left" vertical="center" wrapText="1"/>
    </xf>
    <xf numFmtId="0" fontId="16" fillId="11" borderId="5" xfId="1" applyFont="1" applyFill="1" applyBorder="1" applyAlignment="1">
      <alignment horizontal="center" vertical="center" wrapText="1"/>
    </xf>
    <xf numFmtId="0" fontId="16" fillId="11" borderId="6" xfId="1" applyFont="1" applyFill="1" applyBorder="1" applyAlignment="1">
      <alignment horizontal="center" vertical="center" wrapText="1"/>
    </xf>
    <xf numFmtId="49" fontId="16" fillId="11" borderId="6" xfId="1" applyNumberFormat="1" applyFont="1" applyFill="1" applyBorder="1" applyAlignment="1">
      <alignment horizontal="center" vertical="center" wrapText="1"/>
    </xf>
    <xf numFmtId="0" fontId="16" fillId="11" borderId="6" xfId="1" applyFont="1" applyFill="1" applyBorder="1" applyAlignment="1">
      <alignment horizontal="left" vertical="center" wrapText="1"/>
    </xf>
    <xf numFmtId="0" fontId="16" fillId="11" borderId="7" xfId="1" applyFont="1" applyFill="1" applyBorder="1" applyAlignment="1">
      <alignment horizontal="left" vertical="center" wrapText="1"/>
    </xf>
    <xf numFmtId="0" fontId="16" fillId="11" borderId="43" xfId="1" applyFont="1" applyFill="1" applyBorder="1" applyAlignment="1">
      <alignment horizontal="left" vertical="center" wrapText="1"/>
    </xf>
    <xf numFmtId="0" fontId="16" fillId="11" borderId="27" xfId="1" applyFont="1" applyFill="1" applyBorder="1" applyAlignment="1">
      <alignment horizontal="left" vertical="center" wrapText="1"/>
    </xf>
    <xf numFmtId="0" fontId="16" fillId="11" borderId="28" xfId="1" applyFont="1" applyFill="1" applyBorder="1" applyAlignment="1">
      <alignment horizontal="left" vertical="center" wrapText="1"/>
    </xf>
    <xf numFmtId="0" fontId="16" fillId="11" borderId="37" xfId="1" applyFont="1" applyFill="1" applyBorder="1" applyAlignment="1">
      <alignment horizontal="left" vertical="center" wrapText="1"/>
    </xf>
    <xf numFmtId="0" fontId="16" fillId="11" borderId="38" xfId="1" applyFont="1" applyFill="1" applyBorder="1" applyAlignment="1">
      <alignment horizontal="left" vertical="center" wrapText="1"/>
    </xf>
    <xf numFmtId="0" fontId="16" fillId="11" borderId="39" xfId="1" applyFont="1" applyFill="1" applyBorder="1" applyAlignment="1">
      <alignment horizontal="left" vertical="center" wrapText="1"/>
    </xf>
    <xf numFmtId="0" fontId="16" fillId="0" borderId="30" xfId="1" applyFont="1" applyFill="1" applyBorder="1" applyAlignment="1">
      <alignment horizontal="left" vertical="center" wrapText="1"/>
    </xf>
    <xf numFmtId="0" fontId="16" fillId="0" borderId="31" xfId="1" applyFont="1" applyFill="1" applyBorder="1" applyAlignment="1">
      <alignment horizontal="left" vertical="center" wrapText="1"/>
    </xf>
    <xf numFmtId="0" fontId="16" fillId="11" borderId="1" xfId="1" applyFont="1" applyFill="1" applyBorder="1" applyAlignment="1">
      <alignment horizontal="left" vertical="center" wrapText="1"/>
    </xf>
    <xf numFmtId="0" fontId="16" fillId="11" borderId="2" xfId="1" applyFont="1" applyFill="1" applyBorder="1" applyAlignment="1">
      <alignment horizontal="center" vertical="center" wrapText="1"/>
    </xf>
    <xf numFmtId="0" fontId="16" fillId="11" borderId="3" xfId="1" applyFont="1" applyFill="1" applyBorder="1" applyAlignment="1">
      <alignment horizontal="center" vertical="center" wrapText="1"/>
    </xf>
    <xf numFmtId="0" fontId="16" fillId="11" borderId="4" xfId="1" applyFont="1" applyFill="1" applyBorder="1" applyAlignment="1">
      <alignment horizontal="center" vertical="center" wrapText="1"/>
    </xf>
    <xf numFmtId="0" fontId="16" fillId="11" borderId="2" xfId="1" applyFont="1" applyFill="1" applyBorder="1" applyAlignment="1">
      <alignment horizontal="center" vertical="center"/>
    </xf>
    <xf numFmtId="0" fontId="16" fillId="11" borderId="3" xfId="1" applyFont="1" applyFill="1" applyBorder="1" applyAlignment="1">
      <alignment horizontal="center" vertical="center"/>
    </xf>
    <xf numFmtId="0" fontId="16" fillId="11" borderId="4" xfId="1" applyFont="1" applyFill="1" applyBorder="1" applyAlignment="1">
      <alignment horizontal="center" vertical="center"/>
    </xf>
    <xf numFmtId="0" fontId="16" fillId="11" borderId="7" xfId="1" applyFont="1" applyFill="1" applyBorder="1" applyAlignment="1">
      <alignment horizontal="center" vertical="center" wrapText="1"/>
    </xf>
    <xf numFmtId="0" fontId="16" fillId="0" borderId="5" xfId="1" applyFont="1" applyFill="1" applyBorder="1" applyAlignment="1">
      <alignment horizontal="left" wrapText="1"/>
    </xf>
    <xf numFmtId="0" fontId="16" fillId="0" borderId="6" xfId="1" applyFont="1" applyFill="1" applyBorder="1" applyAlignment="1">
      <alignment horizontal="left" wrapText="1"/>
    </xf>
    <xf numFmtId="0" fontId="21" fillId="0" borderId="3" xfId="1" applyFont="1" applyFill="1" applyBorder="1" applyAlignment="1">
      <alignment horizontal="left" vertical="center" wrapText="1"/>
    </xf>
    <xf numFmtId="0" fontId="21" fillId="0" borderId="4" xfId="1" applyFont="1" applyFill="1" applyBorder="1" applyAlignment="1">
      <alignment horizontal="left" vertical="center" wrapText="1"/>
    </xf>
    <xf numFmtId="0" fontId="16" fillId="0" borderId="3" xfId="1" applyFont="1" applyFill="1" applyBorder="1" applyAlignment="1">
      <alignment horizontal="left" wrapText="1"/>
    </xf>
    <xf numFmtId="0" fontId="15" fillId="0" borderId="3" xfId="1" applyFont="1" applyFill="1" applyBorder="1" applyAlignment="1">
      <alignment horizontal="left" wrapText="1"/>
    </xf>
    <xf numFmtId="0" fontId="15" fillId="0" borderId="19" xfId="1" applyFont="1" applyFill="1" applyBorder="1" applyAlignment="1">
      <alignment horizontal="left" wrapText="1"/>
    </xf>
    <xf numFmtId="0" fontId="16" fillId="0" borderId="46" xfId="1" applyFont="1" applyFill="1" applyBorder="1" applyAlignment="1">
      <alignment horizontal="center" wrapText="1"/>
    </xf>
    <xf numFmtId="0" fontId="16" fillId="0" borderId="19" xfId="1" applyFont="1" applyFill="1" applyBorder="1" applyAlignment="1">
      <alignment horizontal="center" wrapText="1"/>
    </xf>
    <xf numFmtId="0" fontId="16" fillId="0" borderId="7" xfId="1" applyFont="1" applyFill="1" applyBorder="1" applyAlignment="1">
      <alignment horizontal="left" wrapText="1"/>
    </xf>
    <xf numFmtId="0" fontId="16" fillId="0" borderId="69" xfId="1" applyFont="1" applyFill="1" applyBorder="1" applyAlignment="1">
      <alignment horizontal="left" wrapText="1"/>
    </xf>
    <xf numFmtId="0" fontId="16" fillId="0" borderId="11" xfId="1" applyFont="1" applyFill="1" applyBorder="1" applyAlignment="1">
      <alignment horizontal="left" wrapText="1"/>
    </xf>
    <xf numFmtId="0" fontId="16" fillId="0" borderId="12" xfId="1" applyFont="1" applyFill="1" applyBorder="1" applyAlignment="1">
      <alignment horizontal="left" wrapText="1"/>
    </xf>
    <xf numFmtId="0" fontId="16" fillId="0" borderId="10" xfId="1" applyFont="1" applyFill="1" applyBorder="1" applyAlignment="1">
      <alignment horizontal="left" vertical="top" wrapText="1"/>
    </xf>
    <xf numFmtId="0" fontId="16" fillId="0" borderId="11" xfId="1" applyFont="1" applyFill="1" applyBorder="1" applyAlignment="1">
      <alignment horizontal="left" vertical="top" wrapText="1"/>
    </xf>
    <xf numFmtId="0" fontId="16" fillId="0" borderId="12" xfId="1" applyFont="1" applyFill="1" applyBorder="1" applyAlignment="1">
      <alignment horizontal="left" vertical="top" wrapText="1"/>
    </xf>
    <xf numFmtId="0" fontId="16" fillId="0" borderId="8" xfId="1" applyFont="1" applyFill="1" applyBorder="1" applyAlignment="1">
      <alignment horizontal="left" wrapText="1"/>
    </xf>
    <xf numFmtId="0" fontId="16" fillId="0" borderId="0" xfId="1" applyFont="1" applyFill="1" applyBorder="1" applyAlignment="1">
      <alignment horizontal="left" wrapText="1"/>
    </xf>
    <xf numFmtId="0" fontId="16" fillId="0" borderId="10" xfId="1" applyFont="1" applyFill="1" applyBorder="1" applyAlignment="1">
      <alignment horizontal="left" wrapText="1"/>
    </xf>
    <xf numFmtId="0" fontId="51" fillId="0" borderId="2" xfId="1" applyFont="1" applyFill="1" applyBorder="1" applyAlignment="1">
      <alignment vertical="center" wrapText="1"/>
    </xf>
    <xf numFmtId="0" fontId="51" fillId="0" borderId="3" xfId="1" applyFont="1" applyFill="1" applyBorder="1" applyAlignment="1">
      <alignment vertical="center" wrapText="1"/>
    </xf>
    <xf numFmtId="0" fontId="51" fillId="0" borderId="4" xfId="1" applyFont="1" applyFill="1" applyBorder="1" applyAlignment="1">
      <alignment vertical="center" wrapText="1"/>
    </xf>
    <xf numFmtId="0" fontId="16" fillId="0" borderId="70" xfId="1" applyFont="1" applyFill="1" applyBorder="1" applyAlignment="1">
      <alignment horizontal="center" vertical="center"/>
    </xf>
    <xf numFmtId="0" fontId="16" fillId="0" borderId="71" xfId="1" applyFont="1" applyFill="1" applyBorder="1" applyAlignment="1">
      <alignment horizontal="center" vertical="center"/>
    </xf>
    <xf numFmtId="0" fontId="16" fillId="0" borderId="74" xfId="1" applyFont="1" applyFill="1" applyBorder="1" applyAlignment="1">
      <alignment horizontal="center" vertical="center"/>
    </xf>
    <xf numFmtId="0" fontId="51" fillId="0" borderId="70" xfId="1" applyFont="1" applyFill="1" applyBorder="1" applyAlignment="1">
      <alignment vertical="center" wrapText="1"/>
    </xf>
    <xf numFmtId="0" fontId="51" fillId="0" borderId="71" xfId="1" applyFont="1" applyFill="1" applyBorder="1" applyAlignment="1">
      <alignment vertical="center" wrapText="1"/>
    </xf>
    <xf numFmtId="0" fontId="51" fillId="0" borderId="74" xfId="1" applyFont="1" applyFill="1" applyBorder="1" applyAlignment="1">
      <alignment vertical="center" wrapText="1"/>
    </xf>
    <xf numFmtId="0" fontId="16" fillId="0" borderId="11" xfId="1" applyFont="1" applyFill="1" applyBorder="1" applyAlignment="1">
      <alignment horizontal="left" shrinkToFit="1"/>
    </xf>
    <xf numFmtId="0" fontId="15" fillId="0" borderId="11" xfId="1" applyFont="1" applyFill="1" applyBorder="1" applyAlignment="1">
      <alignment horizontal="left" shrinkToFit="1"/>
    </xf>
    <xf numFmtId="0" fontId="15" fillId="0" borderId="47" xfId="1" applyFont="1" applyFill="1" applyBorder="1" applyAlignment="1">
      <alignment horizontal="left" shrinkToFit="1"/>
    </xf>
    <xf numFmtId="0" fontId="16" fillId="0" borderId="75" xfId="1" applyFont="1" applyFill="1" applyBorder="1" applyAlignment="1">
      <alignment horizontal="center" wrapText="1"/>
    </xf>
    <xf numFmtId="0" fontId="16" fillId="0" borderId="50" xfId="1" applyFont="1" applyFill="1" applyBorder="1" applyAlignment="1">
      <alignment horizontal="center" wrapText="1"/>
    </xf>
    <xf numFmtId="0" fontId="16" fillId="0" borderId="49" xfId="1" applyFont="1" applyFill="1" applyBorder="1" applyAlignment="1">
      <alignment horizontal="center" wrapText="1"/>
    </xf>
    <xf numFmtId="0" fontId="16" fillId="0" borderId="76" xfId="1" applyFont="1" applyFill="1" applyBorder="1" applyAlignment="1">
      <alignment horizontal="center" wrapText="1"/>
    </xf>
    <xf numFmtId="0" fontId="21" fillId="0" borderId="49" xfId="1" applyFont="1" applyFill="1" applyBorder="1" applyAlignment="1">
      <alignment horizontal="left" vertical="center" wrapText="1"/>
    </xf>
    <xf numFmtId="0" fontId="21" fillId="0" borderId="76" xfId="1" applyFont="1" applyFill="1" applyBorder="1" applyAlignment="1">
      <alignment horizontal="left" vertical="center" wrapText="1"/>
    </xf>
    <xf numFmtId="0" fontId="16" fillId="0" borderId="48" xfId="1" applyFont="1" applyFill="1" applyBorder="1" applyAlignment="1">
      <alignment horizontal="center" vertical="center"/>
    </xf>
    <xf numFmtId="0" fontId="16" fillId="0" borderId="49" xfId="1" applyFont="1" applyFill="1" applyBorder="1" applyAlignment="1">
      <alignment horizontal="center" vertical="center"/>
    </xf>
    <xf numFmtId="0" fontId="16" fillId="0" borderId="76" xfId="1" applyFont="1" applyFill="1" applyBorder="1" applyAlignment="1">
      <alignment horizontal="center" vertical="center"/>
    </xf>
    <xf numFmtId="0" fontId="51" fillId="0" borderId="10" xfId="1" applyFont="1" applyFill="1" applyBorder="1" applyAlignment="1">
      <alignment vertical="center" wrapText="1"/>
    </xf>
    <xf numFmtId="0" fontId="51" fillId="0" borderId="11" xfId="1" applyFont="1" applyFill="1" applyBorder="1" applyAlignment="1">
      <alignment vertical="center" wrapText="1"/>
    </xf>
    <xf numFmtId="0" fontId="51" fillId="0" borderId="12" xfId="1" applyFont="1" applyFill="1" applyBorder="1" applyAlignment="1">
      <alignment vertical="center" wrapText="1"/>
    </xf>
    <xf numFmtId="0" fontId="16" fillId="0" borderId="71" xfId="1" applyFont="1" applyFill="1" applyBorder="1" applyAlignment="1">
      <alignment horizontal="left" wrapText="1"/>
    </xf>
    <xf numFmtId="0" fontId="15" fillId="0" borderId="71" xfId="1" applyFont="1" applyFill="1" applyBorder="1" applyAlignment="1">
      <alignment horizontal="left" wrapText="1"/>
    </xf>
    <xf numFmtId="0" fontId="15" fillId="0" borderId="72" xfId="1" applyFont="1" applyFill="1" applyBorder="1" applyAlignment="1">
      <alignment horizontal="left" wrapText="1"/>
    </xf>
    <xf numFmtId="0" fontId="16" fillId="0" borderId="73" xfId="1" applyFont="1" applyFill="1" applyBorder="1" applyAlignment="1">
      <alignment horizontal="center" wrapText="1"/>
    </xf>
    <xf numFmtId="0" fontId="16" fillId="0" borderId="72" xfId="1" applyFont="1" applyFill="1" applyBorder="1" applyAlignment="1">
      <alignment horizontal="center" wrapText="1"/>
    </xf>
    <xf numFmtId="0" fontId="16" fillId="0" borderId="71" xfId="1" applyFont="1" applyFill="1" applyBorder="1" applyAlignment="1">
      <alignment horizontal="center" wrapText="1"/>
    </xf>
    <xf numFmtId="0" fontId="16" fillId="0" borderId="74" xfId="1" applyFont="1" applyFill="1" applyBorder="1" applyAlignment="1">
      <alignment horizontal="center" wrapText="1"/>
    </xf>
    <xf numFmtId="0" fontId="21" fillId="0" borderId="71" xfId="1" applyFont="1" applyFill="1" applyBorder="1" applyAlignment="1">
      <alignment horizontal="left" vertical="center" wrapText="1"/>
    </xf>
    <xf numFmtId="0" fontId="21" fillId="0" borderId="74" xfId="1" applyFont="1" applyFill="1" applyBorder="1" applyAlignment="1">
      <alignment horizontal="left" vertical="center" wrapText="1"/>
    </xf>
    <xf numFmtId="0" fontId="16" fillId="0" borderId="3" xfId="1" applyFont="1" applyFill="1" applyBorder="1" applyAlignment="1">
      <alignment horizontal="left" shrinkToFit="1"/>
    </xf>
    <xf numFmtId="0" fontId="15" fillId="0" borderId="3" xfId="1" applyFont="1" applyFill="1" applyBorder="1" applyAlignment="1">
      <alignment horizontal="left" shrinkToFit="1"/>
    </xf>
    <xf numFmtId="0" fontId="15" fillId="0" borderId="19" xfId="1" applyFont="1" applyFill="1" applyBorder="1" applyAlignment="1">
      <alignment horizontal="left" shrinkToFit="1"/>
    </xf>
    <xf numFmtId="0" fontId="16" fillId="0" borderId="19" xfId="1" applyFont="1" applyFill="1" applyBorder="1" applyAlignment="1">
      <alignment horizontal="left" wrapText="1"/>
    </xf>
    <xf numFmtId="0" fontId="16" fillId="0" borderId="2" xfId="1" applyFont="1" applyFill="1" applyBorder="1" applyAlignment="1">
      <alignment horizontal="left" wrapText="1"/>
    </xf>
    <xf numFmtId="0" fontId="16" fillId="0" borderId="4" xfId="1" applyFont="1" applyFill="1" applyBorder="1" applyAlignment="1">
      <alignment horizontal="left" wrapText="1"/>
    </xf>
    <xf numFmtId="0" fontId="16" fillId="0" borderId="1" xfId="1" applyFont="1" applyFill="1" applyBorder="1" applyAlignment="1">
      <alignment horizontal="center"/>
    </xf>
    <xf numFmtId="0" fontId="16" fillId="0" borderId="2" xfId="1" applyFont="1" applyFill="1" applyBorder="1" applyAlignment="1">
      <alignment horizontal="left"/>
    </xf>
    <xf numFmtId="0" fontId="16" fillId="0" borderId="3" xfId="1" applyFont="1" applyFill="1" applyBorder="1" applyAlignment="1">
      <alignment horizontal="left"/>
    </xf>
    <xf numFmtId="0" fontId="16" fillId="0" borderId="4" xfId="1" applyFont="1" applyFill="1" applyBorder="1" applyAlignment="1">
      <alignment horizontal="left"/>
    </xf>
    <xf numFmtId="0" fontId="16" fillId="0" borderId="5" xfId="1" applyFont="1" applyFill="1" applyBorder="1" applyAlignment="1">
      <alignment horizontal="left" vertical="top" wrapText="1"/>
    </xf>
    <xf numFmtId="0" fontId="16" fillId="0" borderId="6" xfId="1" applyFont="1" applyFill="1" applyBorder="1" applyAlignment="1">
      <alignment horizontal="left" vertical="top" wrapText="1"/>
    </xf>
    <xf numFmtId="0" fontId="16" fillId="0" borderId="7" xfId="1" applyFont="1" applyFill="1" applyBorder="1" applyAlignment="1">
      <alignment horizontal="left" vertical="top" wrapText="1"/>
    </xf>
    <xf numFmtId="0" fontId="16" fillId="0" borderId="8" xfId="1" applyFont="1" applyFill="1" applyBorder="1" applyAlignment="1">
      <alignment horizontal="left" vertical="top" wrapText="1"/>
    </xf>
    <xf numFmtId="0" fontId="16" fillId="0" borderId="0" xfId="1" applyFont="1" applyFill="1" applyBorder="1" applyAlignment="1">
      <alignment horizontal="left" vertical="top" wrapText="1"/>
    </xf>
    <xf numFmtId="0" fontId="16" fillId="0" borderId="9" xfId="1" applyFont="1" applyFill="1" applyBorder="1" applyAlignment="1">
      <alignment horizontal="left" vertical="top" wrapText="1"/>
    </xf>
    <xf numFmtId="0" fontId="16" fillId="0" borderId="1" xfId="1" applyFont="1" applyFill="1" applyBorder="1" applyAlignment="1">
      <alignment horizontal="center" vertical="center" textRotation="255" wrapText="1"/>
    </xf>
    <xf numFmtId="0" fontId="16" fillId="0" borderId="67" xfId="1" applyFont="1" applyFill="1" applyBorder="1" applyAlignment="1">
      <alignment horizontal="left" wrapText="1"/>
    </xf>
    <xf numFmtId="0" fontId="16" fillId="0" borderId="68" xfId="1" applyFont="1" applyFill="1" applyBorder="1" applyAlignment="1">
      <alignment horizontal="left" wrapText="1"/>
    </xf>
    <xf numFmtId="0" fontId="16" fillId="0" borderId="6" xfId="1" applyFont="1" applyFill="1" applyBorder="1" applyAlignment="1">
      <alignment horizontal="center" wrapText="1"/>
    </xf>
    <xf numFmtId="0" fontId="16" fillId="0" borderId="67" xfId="1" applyFont="1" applyFill="1" applyBorder="1" applyAlignment="1">
      <alignment horizontal="center" wrapText="1"/>
    </xf>
    <xf numFmtId="0" fontId="16" fillId="0" borderId="11" xfId="1" applyFont="1" applyFill="1" applyBorder="1" applyAlignment="1">
      <alignment horizontal="center" wrapText="1"/>
    </xf>
    <xf numFmtId="0" fontId="16" fillId="0" borderId="47" xfId="1" applyFont="1" applyFill="1" applyBorder="1" applyAlignment="1">
      <alignment horizontal="center" wrapText="1"/>
    </xf>
    <xf numFmtId="0" fontId="16" fillId="0" borderId="45" xfId="1" applyFont="1" applyFill="1" applyBorder="1" applyAlignment="1">
      <alignment horizontal="left" wrapText="1"/>
    </xf>
    <xf numFmtId="0" fontId="49" fillId="0" borderId="0" xfId="1" applyFont="1" applyFill="1" applyAlignment="1">
      <alignment horizontal="left" vertical="top"/>
    </xf>
    <xf numFmtId="0" fontId="49" fillId="0" borderId="0" xfId="1" applyFont="1" applyFill="1" applyAlignment="1">
      <alignment horizontal="left" vertical="center"/>
    </xf>
    <xf numFmtId="0" fontId="16" fillId="6" borderId="2" xfId="1" applyFont="1" applyFill="1" applyBorder="1" applyAlignment="1">
      <alignment horizontal="center" vertical="center"/>
    </xf>
    <xf numFmtId="0" fontId="16" fillId="6" borderId="3" xfId="1" applyFont="1" applyFill="1" applyBorder="1" applyAlignment="1">
      <alignment horizontal="center" vertical="center"/>
    </xf>
    <xf numFmtId="0" fontId="16" fillId="6" borderId="4" xfId="1" applyFont="1" applyFill="1" applyBorder="1" applyAlignment="1">
      <alignment horizontal="center" vertical="center"/>
    </xf>
    <xf numFmtId="0" fontId="49" fillId="0" borderId="0" xfId="1" applyFont="1" applyFill="1" applyAlignment="1">
      <alignment horizontal="center" vertical="center"/>
    </xf>
    <xf numFmtId="0" fontId="49" fillId="0" borderId="6" xfId="1" applyFont="1" applyFill="1" applyBorder="1" applyAlignment="1">
      <alignment horizontal="center" vertical="center" wrapText="1"/>
    </xf>
    <xf numFmtId="49" fontId="49" fillId="0" borderId="6" xfId="1" applyNumberFormat="1" applyFont="1" applyFill="1" applyBorder="1" applyAlignment="1">
      <alignment horizontal="center" vertical="center" wrapText="1"/>
    </xf>
    <xf numFmtId="0" fontId="16" fillId="0" borderId="62" xfId="1" applyFont="1" applyFill="1" applyBorder="1" applyAlignment="1">
      <alignment horizontal="left" vertical="center" wrapText="1"/>
    </xf>
    <xf numFmtId="0" fontId="49" fillId="0" borderId="43" xfId="1" applyFont="1" applyFill="1" applyBorder="1" applyAlignment="1">
      <alignment horizontal="left" vertical="center" wrapText="1"/>
    </xf>
    <xf numFmtId="0" fontId="49" fillId="0" borderId="27" xfId="1" applyFont="1" applyFill="1" applyBorder="1" applyAlignment="1">
      <alignment horizontal="left" vertical="center" wrapText="1"/>
    </xf>
    <xf numFmtId="0" fontId="49" fillId="0" borderId="89" xfId="1" applyFont="1" applyFill="1" applyBorder="1" applyAlignment="1">
      <alignment horizontal="left" vertical="center" wrapText="1"/>
    </xf>
    <xf numFmtId="0" fontId="16" fillId="0" borderId="90" xfId="1" applyFont="1" applyFill="1" applyBorder="1" applyAlignment="1">
      <alignment horizontal="justify" vertical="center" wrapText="1"/>
    </xf>
    <xf numFmtId="0" fontId="49" fillId="0" borderId="84" xfId="1" applyFont="1" applyFill="1" applyBorder="1" applyAlignment="1">
      <alignment horizontal="left" vertical="center"/>
    </xf>
    <xf numFmtId="0" fontId="49" fillId="0" borderId="85" xfId="1" applyFont="1" applyFill="1" applyBorder="1" applyAlignment="1">
      <alignment horizontal="left" vertical="center"/>
    </xf>
    <xf numFmtId="0" fontId="49" fillId="0" borderId="86" xfId="1" applyFont="1" applyFill="1" applyBorder="1" applyAlignment="1">
      <alignment horizontal="left" vertical="center"/>
    </xf>
    <xf numFmtId="0" fontId="49" fillId="0" borderId="37" xfId="1" applyFont="1" applyFill="1" applyBorder="1" applyAlignment="1">
      <alignment horizontal="left" vertical="center"/>
    </xf>
    <xf numFmtId="0" fontId="49" fillId="0" borderId="38" xfId="1" applyFont="1" applyFill="1" applyBorder="1" applyAlignment="1">
      <alignment horizontal="left" vertical="center"/>
    </xf>
    <xf numFmtId="0" fontId="49" fillId="0" borderId="88" xfId="1" applyFont="1" applyFill="1" applyBorder="1" applyAlignment="1">
      <alignment horizontal="left" vertical="center"/>
    </xf>
    <xf numFmtId="0" fontId="49" fillId="0" borderId="2" xfId="1" applyFont="1" applyFill="1" applyBorder="1" applyAlignment="1">
      <alignment horizontal="center" vertical="center"/>
    </xf>
    <xf numFmtId="0" fontId="49" fillId="0" borderId="3" xfId="1" applyFont="1" applyFill="1" applyBorder="1" applyAlignment="1">
      <alignment horizontal="center" vertical="center"/>
    </xf>
    <xf numFmtId="0" fontId="49" fillId="0" borderId="4" xfId="1" applyFont="1" applyFill="1" applyBorder="1" applyAlignment="1">
      <alignment horizontal="center" vertical="center"/>
    </xf>
    <xf numFmtId="0" fontId="16" fillId="0" borderId="56" xfId="1" applyFont="1" applyFill="1" applyBorder="1" applyAlignment="1">
      <alignment horizontal="center" vertical="center"/>
    </xf>
    <xf numFmtId="0" fontId="49" fillId="6" borderId="2" xfId="1" applyFont="1" applyFill="1" applyBorder="1" applyAlignment="1">
      <alignment horizontal="center" wrapText="1"/>
    </xf>
    <xf numFmtId="0" fontId="49" fillId="6" borderId="3" xfId="1" applyFont="1" applyFill="1" applyBorder="1" applyAlignment="1">
      <alignment horizontal="center" wrapText="1"/>
    </xf>
    <xf numFmtId="0" fontId="49" fillId="6" borderId="4" xfId="1" applyFont="1" applyFill="1" applyBorder="1" applyAlignment="1">
      <alignment horizontal="center" wrapText="1"/>
    </xf>
    <xf numFmtId="0" fontId="16" fillId="6" borderId="2" xfId="1" applyFont="1" applyFill="1" applyBorder="1" applyAlignment="1">
      <alignment horizontal="center" wrapText="1"/>
    </xf>
    <xf numFmtId="0" fontId="16" fillId="6" borderId="3" xfId="1" applyFont="1" applyFill="1" applyBorder="1" applyAlignment="1">
      <alignment horizontal="center" wrapText="1"/>
    </xf>
    <xf numFmtId="0" fontId="16" fillId="6" borderId="56" xfId="1" applyFont="1" applyFill="1" applyBorder="1" applyAlignment="1">
      <alignment horizontal="center" wrapText="1"/>
    </xf>
    <xf numFmtId="0" fontId="49" fillId="0" borderId="2" xfId="1" applyFont="1" applyFill="1" applyBorder="1" applyAlignment="1">
      <alignment horizontal="center"/>
    </xf>
    <xf numFmtId="0" fontId="49" fillId="0" borderId="3" xfId="1" applyFont="1" applyFill="1" applyBorder="1" applyAlignment="1">
      <alignment horizontal="center"/>
    </xf>
    <xf numFmtId="0" fontId="49" fillId="0" borderId="4" xfId="1" applyFont="1" applyFill="1" applyBorder="1" applyAlignment="1">
      <alignment horizontal="center"/>
    </xf>
    <xf numFmtId="0" fontId="49" fillId="0" borderId="56" xfId="1" applyFont="1" applyFill="1" applyBorder="1" applyAlignment="1">
      <alignment horizontal="center"/>
    </xf>
    <xf numFmtId="0" fontId="16" fillId="0" borderId="59" xfId="1" applyFont="1" applyFill="1" applyBorder="1" applyAlignment="1">
      <alignment horizontal="left" vertical="center" wrapText="1"/>
    </xf>
    <xf numFmtId="0" fontId="15" fillId="0" borderId="59" xfId="1" applyFont="1" applyFill="1" applyBorder="1" applyAlignment="1">
      <alignment horizontal="left" vertical="center" wrapText="1"/>
    </xf>
    <xf numFmtId="0" fontId="16" fillId="0" borderId="92" xfId="1" applyFont="1" applyFill="1" applyBorder="1" applyAlignment="1">
      <alignment horizontal="left" vertical="center" wrapText="1"/>
    </xf>
    <xf numFmtId="0" fontId="16" fillId="0" borderId="93" xfId="1" applyFont="1" applyFill="1" applyBorder="1" applyAlignment="1">
      <alignment horizontal="left" vertical="center" wrapText="1"/>
    </xf>
    <xf numFmtId="0" fontId="16" fillId="0" borderId="94" xfId="1" applyFont="1" applyFill="1" applyBorder="1" applyAlignment="1">
      <alignment horizontal="left" vertical="center" wrapText="1"/>
    </xf>
    <xf numFmtId="0" fontId="16" fillId="0" borderId="60" xfId="1" applyFont="1" applyFill="1" applyBorder="1" applyAlignment="1">
      <alignment horizontal="center" vertical="center" textRotation="255" shrinkToFit="1"/>
    </xf>
    <xf numFmtId="0" fontId="16" fillId="0" borderId="87" xfId="1" applyFont="1" applyFill="1" applyBorder="1" applyAlignment="1">
      <alignment horizontal="center" vertical="center" textRotation="255" shrinkToFit="1"/>
    </xf>
    <xf numFmtId="0" fontId="16" fillId="0" borderId="91" xfId="1" applyFont="1" applyFill="1" applyBorder="1" applyAlignment="1">
      <alignment horizontal="center" vertical="center" textRotation="255" shrinkToFit="1"/>
    </xf>
    <xf numFmtId="0" fontId="16" fillId="0" borderId="54" xfId="1" applyFont="1" applyFill="1" applyBorder="1" applyAlignment="1">
      <alignment horizontal="left" vertical="center" wrapText="1"/>
    </xf>
    <xf numFmtId="0" fontId="16" fillId="0" borderId="52" xfId="1" applyFont="1" applyFill="1" applyBorder="1" applyAlignment="1">
      <alignment horizontal="left" vertical="center" wrapText="1"/>
    </xf>
    <xf numFmtId="0" fontId="16" fillId="0" borderId="53" xfId="1" applyFont="1" applyFill="1" applyBorder="1" applyAlignment="1">
      <alignment horizontal="left" vertical="center" wrapText="1"/>
    </xf>
    <xf numFmtId="0" fontId="49" fillId="0" borderId="84" xfId="1" applyFont="1" applyFill="1" applyBorder="1" applyAlignment="1">
      <alignment horizontal="left" vertical="center" wrapText="1"/>
    </xf>
    <xf numFmtId="0" fontId="49" fillId="0" borderId="85" xfId="1" applyFont="1" applyFill="1" applyBorder="1" applyAlignment="1">
      <alignment horizontal="left" vertical="center" wrapText="1"/>
    </xf>
    <xf numFmtId="0" fontId="49" fillId="0" borderId="86" xfId="1" applyFont="1" applyFill="1" applyBorder="1" applyAlignment="1">
      <alignment horizontal="left" vertical="center" wrapText="1"/>
    </xf>
    <xf numFmtId="0" fontId="49" fillId="0" borderId="10" xfId="1" applyFont="1" applyFill="1" applyBorder="1" applyAlignment="1">
      <alignment horizontal="left" vertical="center" wrapText="1"/>
    </xf>
    <xf numFmtId="0" fontId="49" fillId="0" borderId="11" xfId="1" applyFont="1" applyFill="1" applyBorder="1" applyAlignment="1">
      <alignment horizontal="left" vertical="center" wrapText="1"/>
    </xf>
    <xf numFmtId="0" fontId="49" fillId="0" borderId="61" xfId="1" applyFont="1" applyFill="1" applyBorder="1" applyAlignment="1">
      <alignment horizontal="left" vertical="center" wrapText="1"/>
    </xf>
    <xf numFmtId="0" fontId="16" fillId="0" borderId="60" xfId="1" applyFont="1" applyFill="1" applyBorder="1" applyAlignment="1">
      <alignment horizontal="center" vertical="center" textRotation="255" wrapText="1"/>
    </xf>
    <xf numFmtId="0" fontId="16" fillId="0" borderId="87" xfId="1" applyFont="1" applyFill="1" applyBorder="1" applyAlignment="1">
      <alignment horizontal="center" vertical="center" textRotation="255" wrapText="1"/>
    </xf>
    <xf numFmtId="0" fontId="16" fillId="0" borderId="91" xfId="1" applyFont="1" applyFill="1" applyBorder="1" applyAlignment="1">
      <alignment horizontal="center" vertical="center" textRotation="255" wrapText="1"/>
    </xf>
    <xf numFmtId="0" fontId="15" fillId="0" borderId="52" xfId="1" applyFont="1" applyFill="1" applyBorder="1" applyAlignment="1">
      <alignment horizontal="left" vertical="center" wrapText="1"/>
    </xf>
    <xf numFmtId="181" fontId="49" fillId="0" borderId="6" xfId="1" applyNumberFormat="1" applyFont="1" applyFill="1" applyBorder="1" applyAlignment="1">
      <alignment horizontal="center" vertical="center" wrapText="1"/>
    </xf>
    <xf numFmtId="0" fontId="16" fillId="0" borderId="88" xfId="1" applyFont="1" applyFill="1" applyBorder="1" applyAlignment="1">
      <alignment horizontal="left" vertical="center" wrapText="1"/>
    </xf>
    <xf numFmtId="0" fontId="49" fillId="0" borderId="56" xfId="1" applyFont="1" applyFill="1" applyBorder="1" applyAlignment="1">
      <alignment horizontal="center" vertical="center"/>
    </xf>
    <xf numFmtId="0" fontId="21" fillId="5" borderId="1" xfId="1" applyFont="1" applyFill="1" applyBorder="1" applyAlignment="1">
      <alignment horizontal="left" vertical="center" wrapText="1"/>
    </xf>
    <xf numFmtId="0" fontId="16" fillId="5" borderId="5" xfId="1" applyFont="1" applyFill="1" applyBorder="1" applyAlignment="1">
      <alignment horizontal="center" vertical="center" wrapText="1"/>
    </xf>
    <xf numFmtId="0" fontId="16" fillId="5" borderId="6" xfId="1" applyFont="1" applyFill="1" applyBorder="1" applyAlignment="1">
      <alignment horizontal="center" vertical="center" wrapText="1"/>
    </xf>
    <xf numFmtId="0" fontId="16" fillId="5" borderId="6" xfId="1" applyFont="1" applyFill="1" applyBorder="1" applyAlignment="1">
      <alignment horizontal="left" vertical="center" wrapText="1"/>
    </xf>
    <xf numFmtId="0" fontId="16" fillId="5" borderId="62" xfId="1" applyFont="1" applyFill="1" applyBorder="1" applyAlignment="1">
      <alignment horizontal="left" vertical="center" wrapText="1"/>
    </xf>
    <xf numFmtId="0" fontId="16" fillId="5" borderId="43" xfId="1" applyFont="1" applyFill="1" applyBorder="1" applyAlignment="1">
      <alignment horizontal="center" vertical="center" wrapText="1"/>
    </xf>
    <xf numFmtId="0" fontId="16" fillId="5" borderId="27" xfId="1" applyFont="1" applyFill="1" applyBorder="1" applyAlignment="1">
      <alignment horizontal="center" vertical="center" wrapText="1"/>
    </xf>
    <xf numFmtId="0" fontId="16" fillId="5" borderId="27" xfId="1" applyFont="1" applyFill="1" applyBorder="1" applyAlignment="1">
      <alignment horizontal="left" vertical="center" wrapText="1"/>
    </xf>
    <xf numFmtId="0" fontId="16" fillId="5" borderId="89" xfId="1" applyFont="1" applyFill="1" applyBorder="1" applyAlignment="1">
      <alignment horizontal="left" vertical="center" wrapText="1"/>
    </xf>
    <xf numFmtId="0" fontId="16" fillId="5" borderId="37" xfId="1" applyFont="1" applyFill="1" applyBorder="1" applyAlignment="1">
      <alignment horizontal="left" vertical="center" wrapText="1"/>
    </xf>
    <xf numFmtId="0" fontId="16" fillId="5" borderId="38" xfId="1" applyFont="1" applyFill="1" applyBorder="1" applyAlignment="1">
      <alignment horizontal="left" vertical="center" wrapText="1"/>
    </xf>
    <xf numFmtId="0" fontId="16" fillId="5" borderId="88" xfId="1" applyFont="1" applyFill="1" applyBorder="1" applyAlignment="1">
      <alignment horizontal="left" vertical="center" wrapText="1"/>
    </xf>
    <xf numFmtId="0" fontId="16" fillId="5" borderId="1" xfId="1" applyFont="1" applyFill="1" applyBorder="1" applyAlignment="1">
      <alignment horizontal="left" vertical="center" wrapText="1"/>
    </xf>
    <xf numFmtId="0" fontId="16" fillId="5" borderId="2" xfId="1" applyFont="1" applyFill="1" applyBorder="1" applyAlignment="1">
      <alignment horizontal="center" vertical="center" wrapText="1"/>
    </xf>
    <xf numFmtId="0" fontId="16" fillId="5" borderId="3" xfId="1" applyFont="1" applyFill="1" applyBorder="1" applyAlignment="1">
      <alignment horizontal="center" vertical="center" wrapText="1"/>
    </xf>
    <xf numFmtId="0" fontId="16" fillId="5" borderId="4" xfId="1" applyFont="1" applyFill="1" applyBorder="1" applyAlignment="1">
      <alignment horizontal="center" vertical="center" wrapText="1"/>
    </xf>
    <xf numFmtId="0" fontId="16" fillId="5" borderId="2" xfId="1" applyFont="1" applyFill="1" applyBorder="1" applyAlignment="1">
      <alignment horizontal="center" vertical="center"/>
    </xf>
    <xf numFmtId="0" fontId="16" fillId="5" borderId="3" xfId="1" applyFont="1" applyFill="1" applyBorder="1" applyAlignment="1">
      <alignment horizontal="center" vertical="center"/>
    </xf>
    <xf numFmtId="0" fontId="16" fillId="5" borderId="4" xfId="1" applyFont="1" applyFill="1" applyBorder="1" applyAlignment="1">
      <alignment horizontal="center" vertical="center"/>
    </xf>
    <xf numFmtId="0" fontId="16" fillId="5" borderId="7" xfId="1" applyFont="1" applyFill="1" applyBorder="1" applyAlignment="1">
      <alignment horizontal="center" vertical="center" wrapText="1"/>
    </xf>
    <xf numFmtId="0" fontId="16" fillId="5" borderId="56" xfId="1" applyFont="1" applyFill="1" applyBorder="1" applyAlignment="1">
      <alignment horizontal="center" vertical="center"/>
    </xf>
    <xf numFmtId="0" fontId="49" fillId="0" borderId="1" xfId="1" applyFont="1" applyFill="1" applyBorder="1" applyAlignment="1">
      <alignment horizontal="left" wrapText="1"/>
    </xf>
    <xf numFmtId="0" fontId="49" fillId="0" borderId="57" xfId="1" applyFont="1" applyFill="1" applyBorder="1" applyAlignment="1">
      <alignment horizontal="left" wrapText="1"/>
    </xf>
    <xf numFmtId="14" fontId="49" fillId="0" borderId="2" xfId="1" applyNumberFormat="1" applyFont="1" applyFill="1" applyBorder="1" applyAlignment="1">
      <alignment horizontal="center" vertical="center"/>
    </xf>
    <xf numFmtId="0" fontId="16" fillId="0" borderId="9" xfId="1" applyFont="1" applyFill="1" applyBorder="1" applyAlignment="1">
      <alignment horizontal="left" wrapText="1"/>
    </xf>
    <xf numFmtId="0" fontId="49" fillId="0" borderId="46" xfId="1" applyFont="1" applyFill="1" applyBorder="1" applyAlignment="1">
      <alignment horizontal="center" wrapText="1"/>
    </xf>
    <xf numFmtId="0" fontId="49" fillId="0" borderId="19" xfId="1" applyFont="1" applyFill="1" applyBorder="1" applyAlignment="1">
      <alignment horizontal="center" wrapText="1"/>
    </xf>
    <xf numFmtId="14" fontId="49" fillId="0" borderId="46" xfId="1" applyNumberFormat="1" applyFont="1" applyFill="1" applyBorder="1" applyAlignment="1">
      <alignment horizontal="center" wrapText="1"/>
    </xf>
    <xf numFmtId="0" fontId="49" fillId="0" borderId="3" xfId="1" applyFont="1" applyFill="1" applyBorder="1" applyAlignment="1">
      <alignment horizontal="center" wrapText="1"/>
    </xf>
    <xf numFmtId="0" fontId="49" fillId="0" borderId="4" xfId="1" applyFont="1" applyFill="1" applyBorder="1" applyAlignment="1">
      <alignment horizontal="center" wrapText="1"/>
    </xf>
    <xf numFmtId="0" fontId="56" fillId="0" borderId="2" xfId="1" applyFont="1" applyFill="1" applyBorder="1" applyAlignment="1">
      <alignment horizontal="center" vertical="center"/>
    </xf>
    <xf numFmtId="0" fontId="56" fillId="0" borderId="3" xfId="1" applyFont="1" applyFill="1" applyBorder="1" applyAlignment="1">
      <alignment horizontal="center" vertical="center"/>
    </xf>
    <xf numFmtId="0" fontId="56" fillId="0" borderId="4" xfId="1" applyFont="1" applyFill="1" applyBorder="1" applyAlignment="1">
      <alignment horizontal="center" vertical="center"/>
    </xf>
    <xf numFmtId="0" fontId="16" fillId="0" borderId="70" xfId="1" applyFont="1" applyFill="1" applyBorder="1" applyAlignment="1">
      <alignment horizontal="center"/>
    </xf>
    <xf numFmtId="0" fontId="16" fillId="0" borderId="71" xfId="1" applyFont="1" applyFill="1" applyBorder="1" applyAlignment="1">
      <alignment horizontal="center"/>
    </xf>
    <xf numFmtId="0" fontId="16" fillId="0" borderId="74" xfId="1" applyFont="1" applyFill="1" applyBorder="1" applyAlignment="1">
      <alignment horizontal="center"/>
    </xf>
    <xf numFmtId="0" fontId="16" fillId="0" borderId="48" xfId="1" applyFont="1" applyFill="1" applyBorder="1" applyAlignment="1">
      <alignment horizontal="center"/>
    </xf>
    <xf numFmtId="0" fontId="16" fillId="0" borderId="49" xfId="1" applyFont="1" applyFill="1" applyBorder="1" applyAlignment="1">
      <alignment horizontal="center"/>
    </xf>
    <xf numFmtId="0" fontId="16" fillId="0" borderId="76" xfId="1" applyFont="1" applyFill="1" applyBorder="1" applyAlignment="1">
      <alignment horizontal="center"/>
    </xf>
    <xf numFmtId="0" fontId="16" fillId="6" borderId="15" xfId="1" applyFont="1" applyFill="1" applyBorder="1" applyAlignment="1">
      <alignment horizontal="center" vertical="center" textRotation="255" wrapText="1"/>
    </xf>
    <xf numFmtId="0" fontId="16" fillId="6" borderId="14" xfId="1" applyFont="1" applyFill="1" applyBorder="1" applyAlignment="1">
      <alignment horizontal="center" vertical="center" textRotation="255" wrapText="1"/>
    </xf>
    <xf numFmtId="0" fontId="16" fillId="6" borderId="13" xfId="1" applyFont="1" applyFill="1" applyBorder="1" applyAlignment="1">
      <alignment horizontal="center" vertical="center" textRotation="255" wrapText="1"/>
    </xf>
    <xf numFmtId="0" fontId="16" fillId="6" borderId="4" xfId="1" applyFont="1" applyFill="1" applyBorder="1" applyAlignment="1">
      <alignment horizontal="center" wrapText="1"/>
    </xf>
    <xf numFmtId="0" fontId="49" fillId="6" borderId="5" xfId="1" applyFont="1" applyFill="1" applyBorder="1" applyAlignment="1">
      <alignment horizontal="left" vertical="top" wrapText="1"/>
    </xf>
    <xf numFmtId="0" fontId="49" fillId="6" borderId="6" xfId="1" applyFont="1" applyFill="1" applyBorder="1" applyAlignment="1">
      <alignment horizontal="left" vertical="top" wrapText="1"/>
    </xf>
    <xf numFmtId="0" fontId="49" fillId="6" borderId="7" xfId="1" applyFont="1" applyFill="1" applyBorder="1" applyAlignment="1">
      <alignment horizontal="left" vertical="top" wrapText="1"/>
    </xf>
    <xf numFmtId="0" fontId="49" fillId="6" borderId="8" xfId="1" applyFont="1" applyFill="1" applyBorder="1" applyAlignment="1">
      <alignment horizontal="left" vertical="top" wrapText="1"/>
    </xf>
    <xf numFmtId="0" fontId="49" fillId="6" borderId="0" xfId="1" applyFont="1" applyFill="1" applyBorder="1" applyAlignment="1">
      <alignment horizontal="left" vertical="top" wrapText="1"/>
    </xf>
    <xf numFmtId="0" fontId="49" fillId="6" borderId="9" xfId="1" applyFont="1" applyFill="1" applyBorder="1" applyAlignment="1">
      <alignment horizontal="left" vertical="top" wrapText="1"/>
    </xf>
    <xf numFmtId="0" fontId="49" fillId="6" borderId="10" xfId="1" applyFont="1" applyFill="1" applyBorder="1" applyAlignment="1">
      <alignment horizontal="left" vertical="top" wrapText="1"/>
    </xf>
    <xf numFmtId="0" fontId="49" fillId="6" borderId="11" xfId="1" applyFont="1" applyFill="1" applyBorder="1" applyAlignment="1">
      <alignment horizontal="left" vertical="top" wrapText="1"/>
    </xf>
    <xf numFmtId="0" fontId="49" fillId="6" borderId="12" xfId="1" applyFont="1" applyFill="1" applyBorder="1" applyAlignment="1">
      <alignment horizontal="left" vertical="top" wrapText="1"/>
    </xf>
    <xf numFmtId="0" fontId="16" fillId="0" borderId="0" xfId="1" applyFont="1" applyFill="1" applyBorder="1" applyAlignment="1">
      <alignment horizontal="center" wrapText="1"/>
    </xf>
    <xf numFmtId="0" fontId="16" fillId="0" borderId="68" xfId="1" applyFont="1" applyFill="1" applyBorder="1" applyAlignment="1">
      <alignment horizontal="center" wrapText="1"/>
    </xf>
    <xf numFmtId="0" fontId="16" fillId="0" borderId="95" xfId="1" applyFont="1" applyFill="1" applyBorder="1" applyAlignment="1">
      <alignment horizontal="left" wrapText="1"/>
    </xf>
    <xf numFmtId="0" fontId="16" fillId="0" borderId="1" xfId="1" applyFont="1" applyBorder="1" applyAlignment="1">
      <alignment horizontal="left" vertical="center"/>
    </xf>
    <xf numFmtId="0" fontId="16" fillId="0" borderId="2" xfId="1" applyFont="1" applyBorder="1" applyAlignment="1">
      <alignment horizontal="left" vertical="center"/>
    </xf>
    <xf numFmtId="0" fontId="19" fillId="0" borderId="2" xfId="1" applyFont="1" applyBorder="1" applyAlignment="1">
      <alignment horizontal="left" vertical="center"/>
    </xf>
    <xf numFmtId="0" fontId="19" fillId="0" borderId="3" xfId="1" applyFont="1" applyBorder="1" applyAlignment="1">
      <alignment horizontal="left" vertical="center"/>
    </xf>
    <xf numFmtId="0" fontId="19" fillId="0" borderId="4" xfId="1" applyFont="1" applyBorder="1" applyAlignment="1">
      <alignment horizontal="left" vertical="center"/>
    </xf>
    <xf numFmtId="0" fontId="16" fillId="0" borderId="0" xfId="1" applyFont="1" applyAlignment="1">
      <alignment horizontal="center" vertical="center" wrapText="1"/>
    </xf>
    <xf numFmtId="0" fontId="16" fillId="0" borderId="3"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7" xfId="1" applyFont="1" applyBorder="1" applyAlignment="1">
      <alignment horizontal="left" vertical="center"/>
    </xf>
    <xf numFmtId="0" fontId="16" fillId="0" borderId="10" xfId="1" applyFont="1" applyBorder="1" applyAlignment="1">
      <alignment horizontal="left" vertical="center"/>
    </xf>
    <xf numFmtId="0" fontId="16" fillId="0" borderId="11" xfId="1" applyFont="1" applyBorder="1" applyAlignment="1">
      <alignment horizontal="left" vertical="center"/>
    </xf>
    <xf numFmtId="0" fontId="16" fillId="0" borderId="12" xfId="1" applyFont="1" applyBorder="1" applyAlignment="1">
      <alignment horizontal="left" vertical="center"/>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10"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12" xfId="1" applyFont="1" applyBorder="1" applyAlignment="1">
      <alignment horizontal="center" vertical="center" wrapText="1"/>
    </xf>
    <xf numFmtId="0" fontId="20" fillId="0" borderId="6" xfId="1" applyFont="1" applyBorder="1" applyAlignment="1">
      <alignment horizontal="center" vertical="center" shrinkToFit="1"/>
    </xf>
    <xf numFmtId="0" fontId="20" fillId="0" borderId="7" xfId="1" applyFont="1" applyBorder="1" applyAlignment="1">
      <alignment horizontal="center" vertical="center" shrinkToFit="1"/>
    </xf>
    <xf numFmtId="0" fontId="19" fillId="0" borderId="2" xfId="1" applyFont="1" applyBorder="1" applyAlignment="1">
      <alignment horizontal="left" vertical="center" wrapText="1"/>
    </xf>
    <xf numFmtId="0" fontId="19" fillId="0" borderId="3" xfId="1" applyFont="1" applyBorder="1" applyAlignment="1">
      <alignment horizontal="left" vertical="center" wrapText="1"/>
    </xf>
    <xf numFmtId="0" fontId="16" fillId="0" borderId="2" xfId="1" applyFont="1" applyBorder="1" applyAlignment="1">
      <alignment vertical="center"/>
    </xf>
    <xf numFmtId="0" fontId="16" fillId="0" borderId="3" xfId="1" applyFont="1" applyBorder="1" applyAlignment="1">
      <alignment vertical="center"/>
    </xf>
    <xf numFmtId="0" fontId="16" fillId="0" borderId="10" xfId="1" applyFont="1" applyBorder="1" applyAlignment="1">
      <alignment vertical="center"/>
    </xf>
    <xf numFmtId="0" fontId="16" fillId="0" borderId="11" xfId="1" applyFont="1" applyBorder="1" applyAlignment="1">
      <alignment vertical="center"/>
    </xf>
    <xf numFmtId="0" fontId="19" fillId="0" borderId="4" xfId="1" applyFont="1" applyBorder="1" applyAlignment="1">
      <alignment horizontal="left" vertical="center" wrapText="1"/>
    </xf>
    <xf numFmtId="0" fontId="19" fillId="0" borderId="10" xfId="1" applyFont="1" applyBorder="1" applyAlignment="1">
      <alignment horizontal="left" vertical="center" wrapText="1"/>
    </xf>
    <xf numFmtId="0" fontId="19" fillId="0" borderId="11" xfId="1" applyFont="1" applyBorder="1" applyAlignment="1">
      <alignment horizontal="left" vertical="center" wrapText="1"/>
    </xf>
    <xf numFmtId="0" fontId="16" fillId="0" borderId="13" xfId="1" applyFont="1" applyBorder="1" applyAlignment="1">
      <alignment vertical="center"/>
    </xf>
    <xf numFmtId="0" fontId="16" fillId="0" borderId="1" xfId="1" applyFont="1" applyBorder="1" applyAlignment="1">
      <alignment vertical="center"/>
    </xf>
    <xf numFmtId="0" fontId="22" fillId="0" borderId="0" xfId="1" applyFont="1" applyAlignment="1">
      <alignment horizontal="center" vertical="top" wrapText="1"/>
    </xf>
    <xf numFmtId="0" fontId="22" fillId="0" borderId="0" xfId="1" applyFont="1" applyAlignment="1">
      <alignment horizontal="center" vertical="top"/>
    </xf>
    <xf numFmtId="0" fontId="22" fillId="0" borderId="0" xfId="1" applyFont="1" applyAlignment="1">
      <alignment vertical="top" wrapText="1"/>
    </xf>
    <xf numFmtId="0" fontId="19" fillId="0" borderId="2" xfId="1" applyFont="1" applyBorder="1" applyAlignment="1">
      <alignment vertical="center" wrapText="1"/>
    </xf>
    <xf numFmtId="0" fontId="19" fillId="0" borderId="3" xfId="1" applyFont="1" applyBorder="1" applyAlignment="1">
      <alignment vertical="center" wrapText="1"/>
    </xf>
    <xf numFmtId="0" fontId="19" fillId="0" borderId="4" xfId="1" applyFont="1" applyBorder="1" applyAlignment="1">
      <alignment vertical="center" wrapText="1"/>
    </xf>
    <xf numFmtId="0" fontId="21" fillId="0" borderId="1" xfId="1" applyFont="1" applyBorder="1" applyAlignment="1">
      <alignment horizontal="center" vertical="center" wrapText="1"/>
    </xf>
    <xf numFmtId="0" fontId="21" fillId="0" borderId="1" xfId="1" applyFont="1" applyBorder="1" applyAlignment="1">
      <alignment horizontal="center" vertical="center"/>
    </xf>
    <xf numFmtId="0" fontId="16" fillId="0" borderId="1" xfId="1" applyFont="1" applyBorder="1" applyAlignment="1">
      <alignment horizontal="left" vertical="center" wrapText="1"/>
    </xf>
    <xf numFmtId="0" fontId="33" fillId="0" borderId="0" xfId="1" applyFont="1" applyAlignment="1">
      <alignment horizontal="center" vertical="center" wrapText="1"/>
    </xf>
    <xf numFmtId="0" fontId="16" fillId="0" borderId="4" xfId="1" applyFont="1" applyBorder="1" applyAlignment="1">
      <alignment horizontal="left" vertical="center"/>
    </xf>
    <xf numFmtId="0" fontId="22" fillId="0" borderId="5" xfId="1" applyFont="1" applyBorder="1" applyAlignment="1">
      <alignment horizontal="center" vertical="center" wrapText="1"/>
    </xf>
    <xf numFmtId="0" fontId="22" fillId="0" borderId="6"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2" fillId="0" borderId="0" xfId="1" applyFont="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22" fillId="0" borderId="11" xfId="1" applyFont="1" applyBorder="1" applyAlignment="1">
      <alignment horizontal="center" vertical="center"/>
    </xf>
    <xf numFmtId="0" fontId="22" fillId="0" borderId="12" xfId="1" applyFont="1" applyBorder="1" applyAlignment="1">
      <alignment horizontal="center" vertical="center"/>
    </xf>
    <xf numFmtId="0" fontId="22" fillId="0" borderId="1" xfId="1" applyFont="1" applyBorder="1" applyAlignment="1">
      <alignment horizontal="center" vertical="center" wrapText="1"/>
    </xf>
    <xf numFmtId="0" fontId="22" fillId="0" borderId="1" xfId="1" applyFont="1" applyBorder="1" applyAlignment="1">
      <alignment horizontal="center" vertical="center"/>
    </xf>
    <xf numFmtId="0" fontId="48" fillId="0" borderId="0" xfId="29" applyFont="1" applyAlignment="1">
      <alignment horizontal="center" vertical="center"/>
    </xf>
    <xf numFmtId="0" fontId="14" fillId="3" borderId="66" xfId="29" applyFill="1" applyBorder="1" applyAlignment="1">
      <alignment horizontal="center" vertical="center" shrinkToFit="1"/>
    </xf>
    <xf numFmtId="0" fontId="14" fillId="3" borderId="83" xfId="29" applyFill="1" applyBorder="1" applyAlignment="1">
      <alignment horizontal="center" vertical="center" shrinkToFit="1"/>
    </xf>
    <xf numFmtId="0" fontId="14" fillId="0" borderId="1" xfId="29" applyBorder="1" applyAlignment="1">
      <alignment horizontal="center" vertical="center"/>
    </xf>
    <xf numFmtId="0" fontId="14" fillId="0" borderId="2" xfId="29" applyBorder="1" applyAlignment="1">
      <alignment horizontal="center" vertical="center" wrapText="1"/>
    </xf>
    <xf numFmtId="0" fontId="14" fillId="0" borderId="3" xfId="29" applyBorder="1" applyAlignment="1">
      <alignment horizontal="center" vertical="center" wrapText="1"/>
    </xf>
    <xf numFmtId="0" fontId="14" fillId="0" borderId="4" xfId="29" applyBorder="1" applyAlignment="1">
      <alignment horizontal="center" vertical="center" wrapText="1"/>
    </xf>
    <xf numFmtId="0" fontId="14" fillId="0" borderId="1" xfId="29" applyBorder="1" applyAlignment="1">
      <alignment horizontal="center" vertical="center" wrapText="1"/>
    </xf>
    <xf numFmtId="0" fontId="14" fillId="0" borderId="2" xfId="29" applyBorder="1" applyAlignment="1">
      <alignment horizontal="center" vertical="center"/>
    </xf>
    <xf numFmtId="0" fontId="14" fillId="0" borderId="3" xfId="29" applyBorder="1" applyAlignment="1">
      <alignment horizontal="center" vertical="center"/>
    </xf>
    <xf numFmtId="0" fontId="14" fillId="0" borderId="4" xfId="29" applyBorder="1" applyAlignment="1">
      <alignment horizontal="center" vertical="center"/>
    </xf>
    <xf numFmtId="0" fontId="14" fillId="3" borderId="2" xfId="29" applyFill="1" applyBorder="1" applyAlignment="1">
      <alignment horizontal="center" vertical="center"/>
    </xf>
    <xf numFmtId="0" fontId="14" fillId="3" borderId="3" xfId="29" applyFill="1" applyBorder="1" applyAlignment="1">
      <alignment horizontal="center" vertical="center"/>
    </xf>
    <xf numFmtId="0" fontId="14" fillId="3" borderId="1" xfId="29" applyFill="1" applyBorder="1" applyAlignment="1">
      <alignment horizontal="center" vertical="center"/>
    </xf>
    <xf numFmtId="179" fontId="14" fillId="0" borderId="2" xfId="29" applyNumberFormat="1" applyBorder="1" applyAlignment="1">
      <alignment horizontal="center" vertical="center"/>
    </xf>
    <xf numFmtId="179" fontId="14" fillId="0" borderId="3" xfId="29" applyNumberFormat="1" applyBorder="1" applyAlignment="1">
      <alignment horizontal="center" vertical="center"/>
    </xf>
    <xf numFmtId="176" fontId="15" fillId="4" borderId="2" xfId="30" applyNumberFormat="1" applyFont="1" applyFill="1" applyBorder="1" applyAlignment="1">
      <alignment horizontal="center" vertical="center"/>
    </xf>
    <xf numFmtId="176" fontId="15" fillId="4" borderId="3" xfId="30" applyNumberFormat="1" applyFont="1" applyFill="1" applyBorder="1" applyAlignment="1">
      <alignment horizontal="center" vertical="center"/>
    </xf>
    <xf numFmtId="176" fontId="15" fillId="4" borderId="4" xfId="30" applyNumberFormat="1" applyFont="1" applyFill="1" applyBorder="1" applyAlignment="1">
      <alignment horizontal="center" vertical="center"/>
    </xf>
    <xf numFmtId="0" fontId="14" fillId="0" borderId="0" xfId="29" applyAlignment="1">
      <alignment horizontal="left" vertical="center"/>
    </xf>
    <xf numFmtId="0" fontId="16" fillId="0" borderId="8" xfId="1" applyFont="1" applyBorder="1" applyAlignment="1">
      <alignment vertical="center" wrapText="1"/>
    </xf>
    <xf numFmtId="0" fontId="16" fillId="0" borderId="0" xfId="1" applyFont="1" applyAlignment="1">
      <alignment vertical="center" wrapText="1"/>
    </xf>
    <xf numFmtId="0" fontId="16" fillId="0" borderId="9" xfId="1" applyFont="1" applyBorder="1" applyAlignment="1">
      <alignment vertical="center" wrapText="1"/>
    </xf>
    <xf numFmtId="0" fontId="21" fillId="0" borderId="1" xfId="1" applyFont="1" applyBorder="1" applyAlignment="1">
      <alignment vertical="center" wrapText="1"/>
    </xf>
    <xf numFmtId="0" fontId="21" fillId="0" borderId="1" xfId="1" applyFont="1" applyBorder="1" applyAlignment="1">
      <alignment vertical="center"/>
    </xf>
    <xf numFmtId="0" fontId="21" fillId="0" borderId="2" xfId="1" applyFont="1" applyBorder="1" applyAlignment="1">
      <alignment vertical="center" wrapText="1"/>
    </xf>
    <xf numFmtId="0" fontId="21" fillId="0" borderId="3" xfId="1" applyFont="1" applyBorder="1" applyAlignment="1">
      <alignment vertical="center" wrapText="1"/>
    </xf>
    <xf numFmtId="0" fontId="21" fillId="0" borderId="4" xfId="1" applyFont="1" applyBorder="1" applyAlignment="1">
      <alignment vertical="center" wrapText="1"/>
    </xf>
    <xf numFmtId="0" fontId="21" fillId="0" borderId="0" xfId="1" applyFont="1" applyAlignment="1">
      <alignment horizontal="left" vertical="center" wrapText="1"/>
    </xf>
    <xf numFmtId="0" fontId="16" fillId="0" borderId="0" xfId="1" applyFont="1" applyAlignment="1">
      <alignment horizontal="left" vertical="center" wrapText="1"/>
    </xf>
    <xf numFmtId="0" fontId="16" fillId="0" borderId="6" xfId="1" applyFont="1" applyBorder="1" applyAlignment="1">
      <alignment horizontal="left" vertical="center" wrapText="1"/>
    </xf>
    <xf numFmtId="0" fontId="16" fillId="0" borderId="0" xfId="1" applyFont="1" applyAlignment="1">
      <alignment horizontal="center" vertical="top"/>
    </xf>
    <xf numFmtId="0" fontId="16" fillId="0" borderId="0" xfId="1" applyFont="1" applyFill="1" applyAlignment="1">
      <alignment horizontal="left" vertical="top" wrapText="1"/>
    </xf>
    <xf numFmtId="0" fontId="16" fillId="0" borderId="0" xfId="1" applyFont="1" applyFill="1" applyAlignment="1">
      <alignment horizontal="left" vertical="center" wrapText="1"/>
    </xf>
    <xf numFmtId="0" fontId="59" fillId="0" borderId="2" xfId="0" applyFont="1" applyBorder="1" applyAlignment="1">
      <alignment horizontal="center" vertical="center"/>
    </xf>
    <xf numFmtId="0" fontId="59" fillId="0" borderId="3" xfId="0" applyFont="1" applyBorder="1" applyAlignment="1">
      <alignment horizontal="center" vertical="center"/>
    </xf>
    <xf numFmtId="0" fontId="59" fillId="0" borderId="4" xfId="0" applyFont="1" applyBorder="1" applyAlignment="1">
      <alignment horizontal="center" vertical="center"/>
    </xf>
    <xf numFmtId="0" fontId="59" fillId="8" borderId="2" xfId="0" applyFont="1" applyFill="1" applyBorder="1" applyAlignment="1">
      <alignment horizontal="center" vertical="center"/>
    </xf>
    <xf numFmtId="0" fontId="59" fillId="8" borderId="3" xfId="0" applyFont="1" applyFill="1" applyBorder="1" applyAlignment="1">
      <alignment horizontal="center" vertical="center"/>
    </xf>
    <xf numFmtId="0" fontId="59" fillId="8" borderId="4" xfId="0" applyFont="1" applyFill="1" applyBorder="1" applyAlignment="1">
      <alignment horizontal="center" vertical="center"/>
    </xf>
    <xf numFmtId="0" fontId="59" fillId="0" borderId="2" xfId="0" applyFont="1" applyFill="1" applyBorder="1" applyAlignment="1">
      <alignment horizontal="center" vertical="center"/>
    </xf>
    <xf numFmtId="0" fontId="59" fillId="0" borderId="3" xfId="0" applyFont="1" applyFill="1" applyBorder="1" applyAlignment="1">
      <alignment horizontal="center" vertical="center"/>
    </xf>
    <xf numFmtId="0" fontId="59" fillId="0" borderId="4" xfId="0" applyFont="1" applyFill="1" applyBorder="1" applyAlignment="1">
      <alignment horizontal="center" vertical="center"/>
    </xf>
    <xf numFmtId="0" fontId="58" fillId="0" borderId="0" xfId="0" applyFont="1" applyAlignment="1">
      <alignment horizontal="center" vertical="center"/>
    </xf>
    <xf numFmtId="0" fontId="59" fillId="0" borderId="5" xfId="0" applyFont="1" applyBorder="1" applyAlignment="1">
      <alignment horizontal="left" vertical="center" wrapText="1"/>
    </xf>
    <xf numFmtId="0" fontId="59" fillId="0" borderId="6" xfId="0" applyFont="1" applyBorder="1" applyAlignment="1">
      <alignment horizontal="left" vertical="center"/>
    </xf>
    <xf numFmtId="0" fontId="59" fillId="0" borderId="7" xfId="0" applyFont="1" applyBorder="1" applyAlignment="1">
      <alignment horizontal="left" vertical="center"/>
    </xf>
    <xf numFmtId="0" fontId="59" fillId="0" borderId="8" xfId="0" applyFont="1" applyBorder="1" applyAlignment="1">
      <alignment horizontal="left" vertical="center" wrapText="1"/>
    </xf>
    <xf numFmtId="0" fontId="59" fillId="0" borderId="0" xfId="0" applyFont="1" applyBorder="1" applyAlignment="1">
      <alignment horizontal="left" vertical="center"/>
    </xf>
    <xf numFmtId="0" fontId="59" fillId="0" borderId="9" xfId="0" applyFont="1" applyBorder="1" applyAlignment="1">
      <alignment horizontal="left" vertical="center"/>
    </xf>
    <xf numFmtId="0" fontId="59" fillId="0" borderId="8" xfId="0" applyFont="1" applyBorder="1" applyAlignment="1">
      <alignment horizontal="left" vertical="center"/>
    </xf>
    <xf numFmtId="0" fontId="59" fillId="0" borderId="10" xfId="0" applyFont="1" applyBorder="1" applyAlignment="1">
      <alignment horizontal="left" vertical="center"/>
    </xf>
    <xf numFmtId="0" fontId="59" fillId="0" borderId="11" xfId="0" applyFont="1" applyBorder="1" applyAlignment="1">
      <alignment horizontal="left" vertical="center"/>
    </xf>
    <xf numFmtId="0" fontId="59" fillId="0" borderId="12" xfId="0" applyFont="1" applyBorder="1" applyAlignment="1">
      <alignment horizontal="left" vertical="center"/>
    </xf>
    <xf numFmtId="0" fontId="59" fillId="0" borderId="1" xfId="0" applyFont="1" applyBorder="1" applyAlignment="1">
      <alignment horizontal="center" vertical="center"/>
    </xf>
    <xf numFmtId="0" fontId="59" fillId="8" borderId="1" xfId="0" applyFont="1" applyFill="1" applyBorder="1" applyAlignment="1">
      <alignment horizontal="center" vertical="center"/>
    </xf>
    <xf numFmtId="0" fontId="59" fillId="8" borderId="1" xfId="0" applyFont="1" applyFill="1" applyBorder="1" applyAlignment="1">
      <alignment horizontal="left" vertical="center" indent="1"/>
    </xf>
    <xf numFmtId="0" fontId="59" fillId="8" borderId="15" xfId="0" applyFont="1" applyFill="1" applyBorder="1" applyAlignment="1">
      <alignment horizontal="left" vertical="center" indent="1"/>
    </xf>
    <xf numFmtId="0" fontId="59" fillId="0" borderId="2" xfId="0" applyFont="1" applyBorder="1" applyAlignment="1">
      <alignment horizontal="left" vertical="center" indent="1"/>
    </xf>
    <xf numFmtId="0" fontId="59" fillId="0" borderId="3" xfId="0" applyFont="1" applyBorder="1" applyAlignment="1">
      <alignment horizontal="left" vertical="center" indent="1"/>
    </xf>
    <xf numFmtId="0" fontId="59" fillId="0" borderId="4" xfId="0" applyFont="1" applyBorder="1" applyAlignment="1">
      <alignment horizontal="left" vertical="center" indent="1"/>
    </xf>
    <xf numFmtId="38" fontId="59" fillId="8" borderId="5" xfId="12" applyFont="1" applyFill="1" applyBorder="1" applyAlignment="1">
      <alignment horizontal="center" vertical="center"/>
    </xf>
    <xf numFmtId="38" fontId="59" fillId="8" borderId="6" xfId="12" applyFont="1" applyFill="1" applyBorder="1" applyAlignment="1">
      <alignment horizontal="center" vertical="center"/>
    </xf>
    <xf numFmtId="0" fontId="59" fillId="9" borderId="1" xfId="0" applyFont="1" applyFill="1" applyBorder="1" applyAlignment="1">
      <alignment horizontal="left" vertical="center" indent="1" shrinkToFit="1"/>
    </xf>
    <xf numFmtId="38" fontId="59" fillId="8" borderId="2" xfId="12" applyFont="1" applyFill="1" applyBorder="1" applyAlignment="1">
      <alignment horizontal="center" vertical="center"/>
    </xf>
    <xf numFmtId="38" fontId="59" fillId="8" borderId="3" xfId="12" applyFont="1" applyFill="1" applyBorder="1" applyAlignment="1">
      <alignment horizontal="center" vertical="center"/>
    </xf>
    <xf numFmtId="0" fontId="59" fillId="0" borderId="10" xfId="0" applyFont="1" applyBorder="1" applyAlignment="1">
      <alignment horizontal="left" vertical="center" indent="1"/>
    </xf>
    <xf numFmtId="0" fontId="59" fillId="0" borderId="11" xfId="0" applyFont="1" applyBorder="1" applyAlignment="1">
      <alignment horizontal="left" vertical="center" indent="1"/>
    </xf>
    <xf numFmtId="0" fontId="59" fillId="10" borderId="10" xfId="0" applyFont="1" applyFill="1" applyBorder="1" applyAlignment="1">
      <alignment horizontal="center" vertical="center"/>
    </xf>
    <xf numFmtId="0" fontId="59" fillId="10" borderId="11" xfId="0" applyFont="1" applyFill="1" applyBorder="1" applyAlignment="1">
      <alignment horizontal="center" vertical="center"/>
    </xf>
    <xf numFmtId="0" fontId="59" fillId="10" borderId="12" xfId="0" applyFont="1" applyFill="1" applyBorder="1" applyAlignment="1">
      <alignment horizontal="center" vertical="center"/>
    </xf>
    <xf numFmtId="0" fontId="59" fillId="9" borderId="2" xfId="0" applyFont="1" applyFill="1" applyBorder="1" applyAlignment="1">
      <alignment horizontal="center" vertical="center"/>
    </xf>
    <xf numFmtId="0" fontId="59" fillId="9" borderId="3" xfId="0" applyFont="1" applyFill="1" applyBorder="1" applyAlignment="1">
      <alignment horizontal="center" vertical="center"/>
    </xf>
    <xf numFmtId="0" fontId="59" fillId="9" borderId="4" xfId="0" applyFont="1" applyFill="1" applyBorder="1" applyAlignment="1">
      <alignment horizontal="center" vertical="center"/>
    </xf>
    <xf numFmtId="0" fontId="61" fillId="0" borderId="0" xfId="0" applyFont="1" applyFill="1" applyBorder="1" applyAlignment="1">
      <alignment horizontal="left" vertical="center" wrapText="1"/>
    </xf>
    <xf numFmtId="0" fontId="59" fillId="10" borderId="2" xfId="0" applyFont="1" applyFill="1" applyBorder="1" applyAlignment="1">
      <alignment horizontal="center" vertical="center"/>
    </xf>
    <xf numFmtId="0" fontId="59" fillId="10" borderId="3" xfId="0" applyFont="1" applyFill="1" applyBorder="1" applyAlignment="1">
      <alignment horizontal="center" vertical="center"/>
    </xf>
    <xf numFmtId="0" fontId="59" fillId="10" borderId="4" xfId="0" applyFont="1" applyFill="1" applyBorder="1" applyAlignment="1">
      <alignment horizontal="center" vertical="center"/>
    </xf>
    <xf numFmtId="0" fontId="61" fillId="0" borderId="0" xfId="0" applyFont="1" applyFill="1" applyBorder="1" applyAlignment="1">
      <alignment horizontal="left" vertical="center" wrapText="1" indent="1"/>
    </xf>
    <xf numFmtId="0" fontId="61" fillId="0" borderId="0" xfId="0" applyFont="1" applyFill="1" applyBorder="1" applyAlignment="1">
      <alignment horizontal="left" vertical="center" indent="1"/>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4" fillId="0" borderId="1" xfId="0" applyFont="1" applyBorder="1" applyAlignment="1">
      <alignment horizontal="center" vertical="center" wrapText="1"/>
    </xf>
    <xf numFmtId="0" fontId="59" fillId="0" borderId="8" xfId="0" applyFont="1" applyBorder="1" applyAlignment="1">
      <alignment horizontal="center" vertical="center"/>
    </xf>
    <xf numFmtId="0" fontId="59" fillId="0" borderId="9" xfId="0" applyFont="1" applyBorder="1" applyAlignment="1">
      <alignment horizontal="center" vertical="center"/>
    </xf>
    <xf numFmtId="0" fontId="59" fillId="0" borderId="1" xfId="0" applyFont="1" applyBorder="1" applyAlignment="1">
      <alignment horizontal="center" vertical="center" wrapText="1"/>
    </xf>
    <xf numFmtId="182" fontId="59" fillId="10" borderId="1" xfId="0" applyNumberFormat="1" applyFont="1" applyFill="1" applyBorder="1" applyAlignment="1">
      <alignment horizontal="center" vertical="center"/>
    </xf>
    <xf numFmtId="0" fontId="59" fillId="8" borderId="5" xfId="0" applyFont="1" applyFill="1" applyBorder="1" applyAlignment="1">
      <alignment horizontal="center" vertical="center"/>
    </xf>
    <xf numFmtId="0" fontId="59" fillId="8" borderId="6" xfId="0" applyFont="1" applyFill="1" applyBorder="1" applyAlignment="1">
      <alignment horizontal="center" vertical="center"/>
    </xf>
    <xf numFmtId="10" fontId="59" fillId="10" borderId="5" xfId="13" applyNumberFormat="1" applyFont="1" applyFill="1" applyBorder="1" applyAlignment="1">
      <alignment horizontal="center" vertical="center"/>
    </xf>
    <xf numFmtId="10" fontId="59" fillId="10" borderId="6" xfId="13" applyNumberFormat="1" applyFont="1" applyFill="1" applyBorder="1" applyAlignment="1">
      <alignment horizontal="center" vertical="center"/>
    </xf>
    <xf numFmtId="0" fontId="59" fillId="0" borderId="21"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23" xfId="0" applyFont="1" applyFill="1" applyBorder="1" applyAlignment="1">
      <alignment horizontal="center" vertical="center"/>
    </xf>
    <xf numFmtId="0" fontId="59" fillId="10" borderId="5" xfId="0" applyFont="1" applyFill="1" applyBorder="1" applyAlignment="1">
      <alignment horizontal="center" vertical="center"/>
    </xf>
    <xf numFmtId="0" fontId="59" fillId="10" borderId="6" xfId="0" applyFont="1" applyFill="1" applyBorder="1" applyAlignment="1">
      <alignment horizontal="center" vertical="center"/>
    </xf>
    <xf numFmtId="0" fontId="59" fillId="10" borderId="1" xfId="0" applyFont="1" applyFill="1" applyBorder="1" applyAlignment="1">
      <alignment horizontal="center" vertical="center"/>
    </xf>
    <xf numFmtId="0" fontId="59" fillId="7" borderId="1" xfId="0" applyFont="1" applyFill="1" applyBorder="1" applyAlignment="1">
      <alignment horizontal="center" vertical="center"/>
    </xf>
    <xf numFmtId="0" fontId="62" fillId="0" borderId="8" xfId="0" applyFont="1" applyBorder="1" applyAlignment="1">
      <alignment horizontal="center" vertical="center" wrapText="1"/>
    </xf>
    <xf numFmtId="0" fontId="59" fillId="0" borderId="15" xfId="0" applyFont="1" applyBorder="1" applyAlignment="1">
      <alignment horizontal="center" vertical="center"/>
    </xf>
    <xf numFmtId="0" fontId="59" fillId="0" borderId="13" xfId="0" applyFont="1" applyBorder="1" applyAlignment="1">
      <alignment horizontal="center" vertical="center"/>
    </xf>
    <xf numFmtId="0" fontId="63" fillId="8" borderId="5" xfId="0" applyFont="1" applyFill="1" applyBorder="1" applyAlignment="1">
      <alignment horizontal="left" vertical="top"/>
    </xf>
    <xf numFmtId="0" fontId="63" fillId="8" borderId="6" xfId="0" applyFont="1" applyFill="1" applyBorder="1" applyAlignment="1">
      <alignment horizontal="left" vertical="top"/>
    </xf>
    <xf numFmtId="0" fontId="63" fillId="8" borderId="7" xfId="0" applyFont="1" applyFill="1" applyBorder="1" applyAlignment="1">
      <alignment horizontal="left" vertical="top"/>
    </xf>
    <xf numFmtId="0" fontId="61" fillId="8" borderId="10" xfId="0" applyFont="1" applyFill="1" applyBorder="1" applyAlignment="1">
      <alignment horizontal="left" vertical="top"/>
    </xf>
    <xf numFmtId="0" fontId="61" fillId="8" borderId="11" xfId="0" applyFont="1" applyFill="1" applyBorder="1" applyAlignment="1">
      <alignment horizontal="left" vertical="top"/>
    </xf>
    <xf numFmtId="0" fontId="61" fillId="8" borderId="12" xfId="0" applyFont="1" applyFill="1" applyBorder="1" applyAlignment="1">
      <alignment horizontal="left" vertical="top"/>
    </xf>
    <xf numFmtId="0" fontId="61" fillId="0" borderId="6" xfId="0" applyFont="1" applyBorder="1" applyAlignment="1">
      <alignment horizontal="left" vertical="center" wrapText="1" indent="1"/>
    </xf>
    <xf numFmtId="0" fontId="59" fillId="0" borderId="98" xfId="0" applyFont="1" applyFill="1" applyBorder="1" applyAlignment="1">
      <alignment horizontal="center" vertical="center"/>
    </xf>
    <xf numFmtId="0" fontId="65" fillId="0" borderId="0" xfId="0" applyFont="1" applyFill="1" applyBorder="1" applyAlignment="1">
      <alignment horizontal="left" vertical="center" wrapText="1" indent="1"/>
    </xf>
    <xf numFmtId="0" fontId="65" fillId="0" borderId="0" xfId="0" applyFont="1" applyFill="1" applyBorder="1" applyAlignment="1">
      <alignment horizontal="left" vertical="center" indent="1"/>
    </xf>
    <xf numFmtId="0" fontId="62" fillId="0" borderId="9" xfId="0" applyFont="1" applyBorder="1" applyAlignment="1">
      <alignment horizontal="center" vertical="center" wrapText="1"/>
    </xf>
    <xf numFmtId="0" fontId="15" fillId="0" borderId="0" xfId="15" applyFont="1" applyFill="1" applyBorder="1" applyAlignment="1" applyProtection="1">
      <alignment horizontal="left" vertical="top" wrapText="1"/>
    </xf>
    <xf numFmtId="0" fontId="15" fillId="0" borderId="2" xfId="15" applyFont="1" applyFill="1" applyBorder="1" applyAlignment="1" applyProtection="1">
      <alignment horizontal="center" vertical="top" wrapText="1"/>
    </xf>
    <xf numFmtId="0" fontId="15" fillId="0" borderId="4" xfId="15" applyFont="1" applyFill="1" applyBorder="1" applyAlignment="1" applyProtection="1">
      <alignment horizontal="center" vertical="top" wrapText="1"/>
    </xf>
    <xf numFmtId="0" fontId="15" fillId="0" borderId="2" xfId="15" applyFont="1" applyFill="1" applyBorder="1" applyAlignment="1" applyProtection="1">
      <alignment horizontal="center" vertical="top" shrinkToFit="1"/>
    </xf>
    <xf numFmtId="0" fontId="15" fillId="0" borderId="4" xfId="15" applyFont="1" applyFill="1" applyBorder="1" applyAlignment="1" applyProtection="1">
      <alignment horizontal="center" vertical="top" shrinkToFit="1"/>
    </xf>
    <xf numFmtId="0" fontId="72" fillId="0" borderId="55" xfId="15" applyFont="1" applyFill="1" applyBorder="1" applyAlignment="1" applyProtection="1">
      <alignment horizontal="center" vertical="top" wrapText="1"/>
    </xf>
    <xf numFmtId="0" fontId="72" fillId="0" borderId="118" xfId="15" applyFont="1" applyFill="1" applyBorder="1" applyAlignment="1" applyProtection="1">
      <alignment horizontal="center" vertical="top" wrapText="1"/>
    </xf>
    <xf numFmtId="38" fontId="15" fillId="8" borderId="2" xfId="12" applyFont="1" applyFill="1" applyBorder="1" applyAlignment="1" applyProtection="1">
      <alignment horizontal="center" vertical="center" wrapText="1"/>
    </xf>
    <xf numFmtId="38" fontId="15" fillId="8" borderId="4" xfId="12" applyFont="1" applyFill="1" applyBorder="1" applyAlignment="1" applyProtection="1">
      <alignment horizontal="center" vertical="center" wrapText="1"/>
    </xf>
    <xf numFmtId="38" fontId="15" fillId="10" borderId="119" xfId="12" applyFont="1" applyFill="1" applyBorder="1" applyAlignment="1" applyProtection="1">
      <alignment horizontal="center" vertical="center" wrapText="1"/>
    </xf>
    <xf numFmtId="38" fontId="15" fillId="10" borderId="120" xfId="12" applyFont="1" applyFill="1" applyBorder="1" applyAlignment="1" applyProtection="1">
      <alignment horizontal="center" vertical="center" wrapText="1"/>
    </xf>
    <xf numFmtId="0" fontId="72" fillId="2" borderId="3" xfId="15" applyFont="1" applyFill="1" applyBorder="1" applyAlignment="1" applyProtection="1">
      <alignment horizontal="center"/>
    </xf>
    <xf numFmtId="0" fontId="72" fillId="2" borderId="2" xfId="15" applyFont="1" applyFill="1" applyBorder="1" applyAlignment="1" applyProtection="1">
      <alignment horizontal="center" wrapText="1"/>
    </xf>
    <xf numFmtId="0" fontId="72" fillId="2" borderId="3" xfId="15" applyFont="1" applyFill="1" applyBorder="1" applyAlignment="1" applyProtection="1">
      <alignment horizontal="center" wrapText="1"/>
    </xf>
    <xf numFmtId="0" fontId="72" fillId="2" borderId="4" xfId="15" applyFont="1" applyFill="1" applyBorder="1" applyAlignment="1" applyProtection="1">
      <alignment horizontal="center" wrapText="1"/>
    </xf>
    <xf numFmtId="0" fontId="72" fillId="2" borderId="6" xfId="15" applyFont="1" applyFill="1" applyBorder="1" applyAlignment="1" applyProtection="1">
      <alignment horizontal="center"/>
    </xf>
    <xf numFmtId="0" fontId="15" fillId="0" borderId="2" xfId="15" applyFont="1" applyFill="1" applyBorder="1" applyAlignment="1" applyProtection="1">
      <alignment horizontal="left" vertical="top" wrapText="1"/>
    </xf>
    <xf numFmtId="0" fontId="15" fillId="0" borderId="3" xfId="15" applyFont="1" applyFill="1" applyBorder="1" applyAlignment="1" applyProtection="1">
      <alignment horizontal="left" vertical="top" wrapText="1"/>
    </xf>
    <xf numFmtId="0" fontId="15" fillId="0" borderId="4" xfId="15" applyFont="1" applyFill="1" applyBorder="1" applyAlignment="1" applyProtection="1">
      <alignment horizontal="left" vertical="top" wrapText="1"/>
    </xf>
    <xf numFmtId="0" fontId="15" fillId="0" borderId="8" xfId="15" applyFont="1" applyFill="1" applyBorder="1" applyAlignment="1" applyProtection="1">
      <alignment horizontal="left" vertical="top" wrapText="1"/>
    </xf>
    <xf numFmtId="0" fontId="15" fillId="0" borderId="9" xfId="15" applyFont="1" applyFill="1" applyBorder="1" applyAlignment="1" applyProtection="1">
      <alignment horizontal="left" vertical="top" wrapText="1"/>
    </xf>
    <xf numFmtId="0" fontId="15" fillId="0" borderId="10" xfId="15" applyFont="1" applyFill="1" applyBorder="1" applyAlignment="1" applyProtection="1">
      <alignment horizontal="left" vertical="top" wrapText="1"/>
    </xf>
    <xf numFmtId="0" fontId="15" fillId="0" borderId="11" xfId="15" applyFont="1" applyFill="1" applyBorder="1" applyAlignment="1" applyProtection="1">
      <alignment horizontal="left" vertical="top" wrapText="1"/>
    </xf>
    <xf numFmtId="0" fontId="15" fillId="0" borderId="12" xfId="15" applyFont="1" applyFill="1" applyBorder="1" applyAlignment="1" applyProtection="1">
      <alignment horizontal="left" vertical="top" wrapText="1"/>
    </xf>
    <xf numFmtId="42" fontId="67" fillId="0" borderId="116" xfId="15" applyNumberFormat="1" applyFont="1" applyBorder="1" applyAlignment="1" applyProtection="1">
      <alignment horizontal="center" vertical="center" wrapText="1"/>
    </xf>
    <xf numFmtId="42" fontId="67" fillId="0" borderId="58" xfId="15" applyNumberFormat="1" applyFont="1" applyBorder="1" applyAlignment="1" applyProtection="1">
      <alignment horizontal="center" vertical="center" wrapText="1"/>
    </xf>
    <xf numFmtId="42" fontId="67" fillId="0" borderId="117" xfId="15" applyNumberFormat="1" applyFont="1" applyBorder="1" applyAlignment="1" applyProtection="1">
      <alignment horizontal="center" vertical="center" wrapText="1"/>
    </xf>
    <xf numFmtId="42" fontId="67" fillId="0" borderId="63" xfId="15" applyNumberFormat="1" applyFont="1" applyBorder="1" applyAlignment="1" applyProtection="1">
      <alignment horizontal="center" vertical="center" wrapText="1"/>
    </xf>
    <xf numFmtId="0" fontId="77" fillId="0" borderId="12" xfId="16" applyFont="1" applyFill="1" applyBorder="1" applyAlignment="1" applyProtection="1">
      <alignment horizontal="left" vertical="top" wrapText="1"/>
    </xf>
    <xf numFmtId="0" fontId="77" fillId="0" borderId="13" xfId="16" applyFont="1" applyFill="1" applyBorder="1" applyAlignment="1" applyProtection="1">
      <alignment horizontal="left" vertical="top" wrapText="1"/>
    </xf>
    <xf numFmtId="0" fontId="72" fillId="0" borderId="15" xfId="15" applyFont="1" applyBorder="1" applyAlignment="1" applyProtection="1">
      <alignment horizontal="center" vertical="center" wrapText="1" readingOrder="1"/>
    </xf>
    <xf numFmtId="0" fontId="72" fillId="0" borderId="14" xfId="15" applyFont="1" applyBorder="1" applyAlignment="1" applyProtection="1">
      <alignment horizontal="center" vertical="center" wrapText="1" readingOrder="1"/>
    </xf>
    <xf numFmtId="0" fontId="72" fillId="0" borderId="14" xfId="15" applyFont="1" applyBorder="1" applyAlignment="1" applyProtection="1">
      <alignment horizontal="center" vertical="center" readingOrder="1"/>
    </xf>
    <xf numFmtId="0" fontId="72" fillId="0" borderId="13" xfId="15" applyFont="1" applyBorder="1" applyAlignment="1" applyProtection="1">
      <alignment horizontal="center" vertical="center" readingOrder="1"/>
    </xf>
    <xf numFmtId="0" fontId="67" fillId="0" borderId="108" xfId="15" applyFont="1" applyBorder="1" applyAlignment="1" applyProtection="1">
      <alignment horizontal="center" vertical="center" shrinkToFit="1"/>
    </xf>
    <xf numFmtId="0" fontId="67" fillId="0" borderId="110" xfId="15" applyFont="1" applyBorder="1" applyAlignment="1" applyProtection="1">
      <alignment horizontal="center" vertical="center" shrinkToFit="1"/>
    </xf>
    <xf numFmtId="0" fontId="67" fillId="0" borderId="112" xfId="15" applyFont="1" applyBorder="1" applyAlignment="1" applyProtection="1">
      <alignment horizontal="center" vertical="center" shrinkToFit="1"/>
    </xf>
    <xf numFmtId="0" fontId="72" fillId="0" borderId="109" xfId="15" applyFont="1" applyBorder="1" applyAlignment="1" applyProtection="1">
      <alignment horizontal="left" vertical="center"/>
    </xf>
    <xf numFmtId="0" fontId="72" fillId="0" borderId="101" xfId="15" applyFont="1" applyBorder="1" applyAlignment="1" applyProtection="1">
      <alignment horizontal="left" vertical="center"/>
    </xf>
    <xf numFmtId="0" fontId="75" fillId="0" borderId="111" xfId="15" applyFont="1" applyBorder="1" applyAlignment="1" applyProtection="1">
      <alignment horizontal="left" vertical="center" wrapText="1" shrinkToFit="1"/>
    </xf>
    <xf numFmtId="0" fontId="75" fillId="0" borderId="103" xfId="15" applyFont="1" applyBorder="1" applyAlignment="1" applyProtection="1">
      <alignment horizontal="left" vertical="center" wrapText="1" shrinkToFit="1"/>
    </xf>
    <xf numFmtId="0" fontId="75" fillId="0" borderId="113" xfId="15" applyFont="1" applyBorder="1" applyAlignment="1" applyProtection="1">
      <alignment horizontal="left" vertical="center" wrapText="1" shrinkToFit="1"/>
    </xf>
    <xf numFmtId="0" fontId="75" fillId="0" borderId="107" xfId="15" applyFont="1" applyBorder="1" applyAlignment="1" applyProtection="1">
      <alignment horizontal="left" vertical="center" wrapText="1" shrinkToFit="1"/>
    </xf>
    <xf numFmtId="0" fontId="75" fillId="0" borderId="115" xfId="15" applyFont="1" applyBorder="1" applyAlignment="1" applyProtection="1">
      <alignment horizontal="left" vertical="center" wrapText="1"/>
    </xf>
    <xf numFmtId="0" fontId="75" fillId="0" borderId="12" xfId="15" applyFont="1" applyBorder="1" applyAlignment="1" applyProtection="1">
      <alignment horizontal="left" vertical="center" wrapText="1"/>
    </xf>
    <xf numFmtId="0" fontId="45" fillId="0" borderId="0" xfId="15" applyFont="1" applyFill="1" applyAlignment="1" applyProtection="1">
      <alignment horizontal="center" vertical="center"/>
    </xf>
    <xf numFmtId="0" fontId="66" fillId="0" borderId="0" xfId="19" applyFont="1" applyFill="1" applyAlignment="1">
      <alignment horizontal="left" vertical="center" wrapText="1"/>
    </xf>
    <xf numFmtId="0" fontId="72" fillId="2" borderId="15" xfId="15" applyFont="1" applyFill="1" applyBorder="1" applyAlignment="1" applyProtection="1">
      <alignment horizontal="center" vertical="center" shrinkToFit="1"/>
    </xf>
    <xf numFmtId="0" fontId="73" fillId="2" borderId="13" xfId="16" applyFont="1" applyFill="1" applyBorder="1" applyAlignment="1" applyProtection="1">
      <alignment vertical="center" shrinkToFit="1"/>
    </xf>
    <xf numFmtId="184" fontId="72" fillId="10" borderId="2" xfId="15" applyNumberFormat="1" applyFont="1" applyFill="1" applyBorder="1" applyAlignment="1" applyProtection="1">
      <alignment horizontal="center"/>
    </xf>
    <xf numFmtId="184" fontId="72" fillId="10" borderId="3" xfId="15" applyNumberFormat="1" applyFont="1" applyFill="1" applyBorder="1" applyAlignment="1" applyProtection="1">
      <alignment horizontal="center"/>
    </xf>
    <xf numFmtId="184" fontId="72" fillId="10" borderId="4" xfId="15" applyNumberFormat="1" applyFont="1" applyFill="1" applyBorder="1" applyAlignment="1" applyProtection="1">
      <alignment horizontal="center"/>
    </xf>
    <xf numFmtId="0" fontId="72" fillId="2" borderId="15" xfId="15" applyFont="1" applyFill="1" applyBorder="1" applyAlignment="1" applyProtection="1">
      <alignment horizontal="center" vertical="center" wrapText="1"/>
    </xf>
    <xf numFmtId="0" fontId="72" fillId="2" borderId="13" xfId="15" applyFont="1" applyFill="1" applyBorder="1" applyAlignment="1" applyProtection="1">
      <alignment horizontal="center" vertical="center" wrapText="1"/>
    </xf>
    <xf numFmtId="0" fontId="75" fillId="0" borderId="99" xfId="15" applyFont="1" applyBorder="1" applyAlignment="1" applyProtection="1">
      <alignment horizontal="left" vertical="center" wrapText="1"/>
    </xf>
    <xf numFmtId="0" fontId="75" fillId="0" borderId="100" xfId="15" applyFont="1" applyBorder="1" applyAlignment="1" applyProtection="1">
      <alignment horizontal="left" vertical="center" wrapText="1"/>
    </xf>
    <xf numFmtId="0" fontId="75" fillId="0" borderId="101" xfId="15" applyFont="1" applyBorder="1" applyAlignment="1" applyProtection="1">
      <alignment horizontal="left" vertical="center" wrapText="1"/>
    </xf>
    <xf numFmtId="0" fontId="75" fillId="0" borderId="102" xfId="15" applyFont="1" applyBorder="1" applyAlignment="1" applyProtection="1">
      <alignment horizontal="left" vertical="center" wrapText="1"/>
    </xf>
    <xf numFmtId="0" fontId="75" fillId="0" borderId="83" xfId="15" applyFont="1" applyBorder="1" applyAlignment="1" applyProtection="1">
      <alignment horizontal="left" vertical="center" wrapText="1"/>
    </xf>
    <xf numFmtId="0" fontId="75" fillId="0" borderId="103" xfId="15" applyFont="1" applyBorder="1" applyAlignment="1" applyProtection="1">
      <alignment horizontal="left" vertical="center" wrapText="1"/>
    </xf>
    <xf numFmtId="0" fontId="75" fillId="0" borderId="105" xfId="15" applyFont="1" applyBorder="1" applyAlignment="1" applyProtection="1">
      <alignment horizontal="left" vertical="center" wrapText="1"/>
    </xf>
    <xf numFmtId="0" fontId="75" fillId="0" borderId="106" xfId="15" applyFont="1" applyBorder="1" applyAlignment="1" applyProtection="1">
      <alignment horizontal="left" vertical="center" wrapText="1"/>
    </xf>
    <xf numFmtId="0" fontId="75" fillId="0" borderId="107" xfId="15" applyFont="1" applyBorder="1" applyAlignment="1" applyProtection="1">
      <alignment horizontal="left" vertical="center" wrapText="1"/>
    </xf>
    <xf numFmtId="0" fontId="11" fillId="2" borderId="0" xfId="2" applyFill="1" applyAlignment="1">
      <alignment horizontal="left" vertical="center"/>
    </xf>
    <xf numFmtId="0" fontId="11" fillId="2" borderId="0" xfId="2" applyFill="1" applyAlignment="1">
      <alignment horizontal="left" vertical="center" wrapText="1"/>
    </xf>
    <xf numFmtId="0" fontId="11" fillId="2" borderId="1" xfId="2" applyFill="1" applyBorder="1" applyAlignment="1">
      <alignment horizontal="center" vertical="center"/>
    </xf>
    <xf numFmtId="179" fontId="27" fillId="2" borderId="2" xfId="2" applyNumberFormat="1" applyFont="1" applyFill="1" applyBorder="1" applyAlignment="1">
      <alignment horizontal="center" vertical="center"/>
    </xf>
    <xf numFmtId="179" fontId="27" fillId="2" borderId="3" xfId="2" applyNumberFormat="1" applyFont="1" applyFill="1" applyBorder="1" applyAlignment="1">
      <alignment horizontal="center" vertical="center"/>
    </xf>
    <xf numFmtId="179" fontId="27" fillId="2" borderId="4" xfId="2" applyNumberFormat="1" applyFont="1" applyFill="1" applyBorder="1" applyAlignment="1">
      <alignment horizontal="center" vertical="center"/>
    </xf>
    <xf numFmtId="0" fontId="11" fillId="2" borderId="5" xfId="2" applyFill="1" applyBorder="1" applyAlignment="1">
      <alignment horizontal="center" vertical="center" wrapText="1"/>
    </xf>
    <xf numFmtId="0" fontId="11" fillId="2" borderId="6" xfId="2" applyFill="1" applyBorder="1" applyAlignment="1">
      <alignment horizontal="center" vertical="center" wrapText="1"/>
    </xf>
    <xf numFmtId="0" fontId="11" fillId="2" borderId="7" xfId="2" applyFill="1" applyBorder="1" applyAlignment="1">
      <alignment horizontal="center" vertical="center" wrapText="1"/>
    </xf>
    <xf numFmtId="176" fontId="27" fillId="4" borderId="5" xfId="4" applyNumberFormat="1" applyFont="1" applyFill="1" applyBorder="1" applyAlignment="1">
      <alignment horizontal="center" vertical="center"/>
    </xf>
    <xf numFmtId="176" fontId="27" fillId="4" borderId="6" xfId="4" applyNumberFormat="1" applyFont="1" applyFill="1" applyBorder="1" applyAlignment="1">
      <alignment horizontal="center" vertical="center"/>
    </xf>
    <xf numFmtId="176" fontId="27" fillId="4" borderId="7" xfId="4" applyNumberFormat="1" applyFont="1" applyFill="1" applyBorder="1" applyAlignment="1">
      <alignment horizontal="center" vertical="center"/>
    </xf>
    <xf numFmtId="176" fontId="27" fillId="4" borderId="10" xfId="4" applyNumberFormat="1" applyFont="1" applyFill="1" applyBorder="1" applyAlignment="1">
      <alignment horizontal="center" vertical="center"/>
    </xf>
    <xf numFmtId="176" fontId="27" fillId="4" borderId="11" xfId="4" applyNumberFormat="1" applyFont="1" applyFill="1" applyBorder="1" applyAlignment="1">
      <alignment horizontal="center" vertical="center"/>
    </xf>
    <xf numFmtId="176" fontId="27" fillId="4" borderId="12" xfId="4" applyNumberFormat="1" applyFont="1" applyFill="1" applyBorder="1" applyAlignment="1">
      <alignment horizontal="center" vertical="center"/>
    </xf>
    <xf numFmtId="0" fontId="11" fillId="2" borderId="10" xfId="2" applyFill="1" applyBorder="1" applyAlignment="1">
      <alignment horizontal="center" vertical="center"/>
    </xf>
    <xf numFmtId="0" fontId="11" fillId="2" borderId="11" xfId="2" applyFill="1" applyBorder="1" applyAlignment="1">
      <alignment horizontal="center" vertical="center"/>
    </xf>
    <xf numFmtId="0" fontId="11" fillId="2" borderId="12" xfId="2" applyFill="1" applyBorder="1" applyAlignment="1">
      <alignment horizontal="center" vertical="center"/>
    </xf>
    <xf numFmtId="178" fontId="27" fillId="3" borderId="1" xfId="3" applyNumberFormat="1" applyFont="1" applyFill="1" applyBorder="1" applyAlignment="1">
      <alignment horizontal="center" vertical="center"/>
    </xf>
    <xf numFmtId="0" fontId="11" fillId="2" borderId="15" xfId="2" applyFill="1" applyBorder="1" applyAlignment="1">
      <alignment horizontal="center" vertical="center"/>
    </xf>
    <xf numFmtId="0" fontId="11" fillId="2" borderId="13" xfId="2" applyFill="1" applyBorder="1" applyAlignment="1">
      <alignment horizontal="center" vertical="center"/>
    </xf>
    <xf numFmtId="179" fontId="27" fillId="2" borderId="5" xfId="2" applyNumberFormat="1" applyFont="1" applyFill="1" applyBorder="1" applyAlignment="1">
      <alignment horizontal="center" vertical="center"/>
    </xf>
    <xf numFmtId="179" fontId="27" fillId="2" borderId="6" xfId="2" applyNumberFormat="1" applyFont="1" applyFill="1" applyBorder="1" applyAlignment="1">
      <alignment horizontal="center" vertical="center"/>
    </xf>
    <xf numFmtId="179" fontId="27" fillId="2" borderId="7" xfId="2" applyNumberFormat="1" applyFont="1" applyFill="1" applyBorder="1" applyAlignment="1">
      <alignment horizontal="center" vertical="center"/>
    </xf>
    <xf numFmtId="179" fontId="27" fillId="2" borderId="10" xfId="2" applyNumberFormat="1" applyFont="1" applyFill="1" applyBorder="1" applyAlignment="1">
      <alignment horizontal="center" vertical="center"/>
    </xf>
    <xf numFmtId="179" fontId="27" fillId="2" borderId="11" xfId="2" applyNumberFormat="1" applyFont="1" applyFill="1" applyBorder="1" applyAlignment="1">
      <alignment horizontal="center" vertical="center"/>
    </xf>
    <xf numFmtId="179" fontId="27" fillId="2" borderId="12" xfId="2" applyNumberFormat="1" applyFont="1" applyFill="1" applyBorder="1" applyAlignment="1">
      <alignment horizontal="center" vertical="center"/>
    </xf>
    <xf numFmtId="0" fontId="11" fillId="2" borderId="11" xfId="2" applyFill="1" applyBorder="1" applyAlignment="1">
      <alignment horizontal="left" vertical="center"/>
    </xf>
    <xf numFmtId="0" fontId="11" fillId="2" borderId="2" xfId="2" applyFill="1" applyBorder="1" applyAlignment="1">
      <alignment horizontal="center" vertical="center"/>
    </xf>
    <xf numFmtId="0" fontId="11" fillId="2" borderId="3" xfId="2" applyFill="1" applyBorder="1" applyAlignment="1">
      <alignment horizontal="center" vertical="center"/>
    </xf>
    <xf numFmtId="0" fontId="11" fillId="2" borderId="4" xfId="2" applyFill="1" applyBorder="1" applyAlignment="1">
      <alignment horizontal="center" vertical="center"/>
    </xf>
    <xf numFmtId="0" fontId="11" fillId="2" borderId="1" xfId="2" applyFill="1" applyBorder="1" applyAlignment="1">
      <alignment horizontal="center" vertical="center" wrapText="1"/>
    </xf>
    <xf numFmtId="0" fontId="11" fillId="2" borderId="1" xfId="2" applyFill="1" applyBorder="1" applyAlignment="1">
      <alignment horizontal="center" vertical="top" wrapText="1"/>
    </xf>
    <xf numFmtId="0" fontId="11" fillId="2" borderId="2" xfId="2" applyFill="1" applyBorder="1" applyAlignment="1">
      <alignment horizontal="center" vertical="center" wrapText="1"/>
    </xf>
    <xf numFmtId="0" fontId="11" fillId="2" borderId="3" xfId="2" applyFill="1" applyBorder="1" applyAlignment="1">
      <alignment horizontal="center" vertical="center" wrapText="1"/>
    </xf>
    <xf numFmtId="0" fontId="11" fillId="2" borderId="4" xfId="2" applyFill="1" applyBorder="1" applyAlignment="1">
      <alignment horizontal="center" vertical="center" wrapText="1"/>
    </xf>
    <xf numFmtId="0" fontId="11" fillId="0" borderId="15" xfId="2" applyFill="1" applyBorder="1" applyAlignment="1">
      <alignment horizontal="center" vertical="center"/>
    </xf>
    <xf numFmtId="0" fontId="11" fillId="0" borderId="14" xfId="2" applyFill="1" applyBorder="1" applyAlignment="1">
      <alignment horizontal="center" vertical="center"/>
    </xf>
    <xf numFmtId="0" fontId="11" fillId="0" borderId="13" xfId="2" applyFill="1" applyBorder="1" applyAlignment="1">
      <alignment horizontal="center" vertical="center"/>
    </xf>
    <xf numFmtId="0" fontId="11" fillId="3" borderId="0" xfId="2" applyFill="1" applyAlignment="1">
      <alignment horizontal="center" vertical="center"/>
    </xf>
    <xf numFmtId="0" fontId="24" fillId="2" borderId="0" xfId="2" applyFont="1" applyFill="1" applyAlignment="1">
      <alignment horizontal="center" vertical="center"/>
    </xf>
    <xf numFmtId="0" fontId="11" fillId="3" borderId="11" xfId="2" applyFill="1" applyBorder="1" applyAlignment="1">
      <alignment horizontal="center" vertical="center" shrinkToFit="1"/>
    </xf>
    <xf numFmtId="0" fontId="11" fillId="3" borderId="3" xfId="2" applyFill="1" applyBorder="1" applyAlignment="1">
      <alignment horizontal="center" vertical="center" shrinkToFit="1"/>
    </xf>
    <xf numFmtId="0" fontId="2" fillId="3" borderId="3" xfId="2" applyFont="1" applyFill="1" applyBorder="1" applyAlignment="1">
      <alignment horizontal="center" vertical="center" shrinkToFit="1"/>
    </xf>
    <xf numFmtId="0" fontId="25" fillId="2" borderId="0" xfId="2" applyFont="1" applyFill="1" applyAlignment="1">
      <alignment horizontal="left" vertical="center"/>
    </xf>
    <xf numFmtId="0" fontId="11" fillId="3" borderId="1" xfId="2" applyFill="1" applyBorder="1" applyAlignment="1">
      <alignment horizontal="center" vertical="center"/>
    </xf>
    <xf numFmtId="0" fontId="11" fillId="3" borderId="1" xfId="2" applyFill="1" applyBorder="1" applyAlignment="1">
      <alignment horizontal="center" vertical="center" shrinkToFit="1"/>
    </xf>
    <xf numFmtId="0" fontId="16" fillId="0" borderId="130" xfId="1" applyFont="1" applyBorder="1" applyAlignment="1">
      <alignment horizontal="left" vertical="center"/>
    </xf>
    <xf numFmtId="0" fontId="15" fillId="0" borderId="0" xfId="1" applyFont="1" applyFill="1" applyBorder="1" applyAlignment="1">
      <alignment horizontal="center" vertical="center" wrapText="1"/>
    </xf>
    <xf numFmtId="0" fontId="16" fillId="0" borderId="131" xfId="1" applyFont="1" applyFill="1" applyBorder="1" applyAlignment="1">
      <alignment horizontal="left" vertical="center" wrapText="1"/>
    </xf>
    <xf numFmtId="0" fontId="15" fillId="0" borderId="37" xfId="1" applyFont="1" applyFill="1" applyBorder="1" applyAlignment="1">
      <alignment horizontal="center" vertical="center"/>
    </xf>
    <xf numFmtId="0" fontId="16" fillId="0" borderId="38" xfId="1" applyFont="1" applyFill="1" applyBorder="1" applyAlignment="1">
      <alignment vertical="center"/>
    </xf>
    <xf numFmtId="0" fontId="15" fillId="0" borderId="38" xfId="1" applyFont="1" applyFill="1" applyBorder="1" applyAlignment="1">
      <alignment horizontal="center" vertical="center"/>
    </xf>
    <xf numFmtId="0" fontId="31" fillId="0" borderId="38" xfId="1" applyFont="1" applyFill="1" applyBorder="1" applyAlignment="1">
      <alignment vertical="center"/>
    </xf>
    <xf numFmtId="0" fontId="80" fillId="0" borderId="38" xfId="1" applyFont="1" applyFill="1" applyBorder="1" applyAlignment="1">
      <alignment vertical="center"/>
    </xf>
    <xf numFmtId="0" fontId="15" fillId="0" borderId="38" xfId="1" applyFont="1" applyFill="1" applyBorder="1" applyAlignment="1">
      <alignment horizontal="left" vertical="center"/>
    </xf>
    <xf numFmtId="0" fontId="15" fillId="0" borderId="39" xfId="1" applyFont="1" applyFill="1" applyBorder="1" applyAlignment="1">
      <alignment horizontal="left" vertical="center"/>
    </xf>
    <xf numFmtId="0" fontId="15" fillId="0" borderId="2" xfId="1" applyFont="1" applyFill="1" applyBorder="1" applyAlignment="1">
      <alignment horizontal="center" vertical="center"/>
    </xf>
    <xf numFmtId="0" fontId="16" fillId="0" borderId="24" xfId="1" applyFont="1" applyBorder="1" applyAlignment="1">
      <alignment horizontal="center" vertical="top"/>
    </xf>
    <xf numFmtId="0" fontId="16" fillId="0" borderId="25" xfId="1" applyFont="1" applyBorder="1" applyAlignment="1">
      <alignment horizontal="center" vertical="top"/>
    </xf>
    <xf numFmtId="0" fontId="16" fillId="0" borderId="26" xfId="1" applyFont="1" applyBorder="1" applyAlignment="1">
      <alignment horizontal="center" vertical="top"/>
    </xf>
  </cellXfs>
  <cellStyles count="31">
    <cellStyle name="パーセント" xfId="13" builtinId="5"/>
    <cellStyle name="パーセント 2" xfId="4"/>
    <cellStyle name="パーセント 2 2" xfId="11"/>
    <cellStyle name="パーセント 2 2 2" xfId="30"/>
    <cellStyle name="ハイパーリンク" xfId="9" builtinId="8"/>
    <cellStyle name="桁区切り" xfId="12" builtinId="6"/>
    <cellStyle name="桁区切り 2" xfId="3"/>
    <cellStyle name="桁区切り 2 2" xfId="18"/>
    <cellStyle name="桁区切り 3" xfId="7"/>
    <cellStyle name="桁区切り 3 2" xfId="17"/>
    <cellStyle name="桁区切り 4" xfId="20"/>
    <cellStyle name="桁区切り 5" xfId="22"/>
    <cellStyle name="桁区切り 6" xfId="24"/>
    <cellStyle name="桁区切り 7" xfId="26"/>
    <cellStyle name="桁区切り 8" xfId="28"/>
    <cellStyle name="標準" xfId="0" builtinId="0"/>
    <cellStyle name="標準 2" xfId="1"/>
    <cellStyle name="標準 2 2" xfId="14"/>
    <cellStyle name="標準 2 2 2" xfId="15"/>
    <cellStyle name="標準 2 3" xfId="19"/>
    <cellStyle name="標準 3" xfId="2"/>
    <cellStyle name="標準 3 2" xfId="10"/>
    <cellStyle name="標準 3 2 2" xfId="29"/>
    <cellStyle name="標準 3 3" xfId="16"/>
    <cellStyle name="標準 4" xfId="8"/>
    <cellStyle name="標準 4 2" xfId="6"/>
    <cellStyle name="標準 5" xfId="5"/>
    <cellStyle name="標準 6" xfId="21"/>
    <cellStyle name="標準 7" xfId="23"/>
    <cellStyle name="標準 8" xfId="25"/>
    <cellStyle name="標準 9" xfId="27"/>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981825" y="3276600"/>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29</xdr:row>
      <xdr:rowOff>381000</xdr:rowOff>
    </xdr:from>
    <xdr:to>
      <xdr:col>9</xdr:col>
      <xdr:colOff>495300</xdr:colOff>
      <xdr:row>37</xdr:row>
      <xdr:rowOff>66675</xdr:rowOff>
    </xdr:to>
    <xdr:sp macro="" textlink="">
      <xdr:nvSpPr>
        <xdr:cNvPr id="3" name="Text Box 50"/>
        <xdr:cNvSpPr txBox="1">
          <a:spLocks noChangeArrowheads="1"/>
        </xdr:cNvSpPr>
      </xdr:nvSpPr>
      <xdr:spPr bwMode="auto">
        <a:xfrm>
          <a:off x="4886325" y="9363075"/>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5400675"/>
          <a:ext cx="78676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7038975" cy="34766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211667</xdr:colOff>
      <xdr:row>19</xdr:row>
      <xdr:rowOff>23518</xdr:rowOff>
    </xdr:from>
    <xdr:to>
      <xdr:col>18</xdr:col>
      <xdr:colOff>623240</xdr:colOff>
      <xdr:row>27</xdr:row>
      <xdr:rowOff>141111</xdr:rowOff>
    </xdr:to>
    <xdr:sp macro="" textlink="">
      <xdr:nvSpPr>
        <xdr:cNvPr id="6" name="正方形/長方形 5"/>
        <xdr:cNvSpPr/>
      </xdr:nvSpPr>
      <xdr:spPr>
        <a:xfrm>
          <a:off x="8088842" y="5414668"/>
          <a:ext cx="5250273" cy="315606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★加算届管理票は電子申請届出システム（厚労省）で提出の際は不要です。</a:t>
          </a:r>
          <a:endParaRPr kumimoji="1" lang="en-US" altLang="ja-JP" sz="1800" b="1">
            <a:solidFill>
              <a:sysClr val="windowText" lastClr="000000"/>
            </a:solidFill>
          </a:endParaRPr>
        </a:p>
        <a:p>
          <a:pPr algn="l"/>
          <a:endParaRPr kumimoji="1" lang="en-US" altLang="ja-JP" sz="2000" b="1">
            <a:solidFill>
              <a:sysClr val="windowText" lastClr="000000"/>
            </a:solidFill>
          </a:endParaRPr>
        </a:p>
        <a:p>
          <a:pPr algn="l"/>
          <a:r>
            <a:rPr kumimoji="1" lang="ja-JP" altLang="en-US" sz="1400" b="0">
              <a:solidFill>
                <a:sysClr val="windowText" lastClr="000000"/>
              </a:solidFill>
            </a:rPr>
            <a:t>　下半分の受理書部分「異動年月日」及び「サービス名」も忘れずに記載してください。（「異動年月日」については西暦・和暦どちらの記載でも可）</a:t>
          </a:r>
          <a:endParaRPr kumimoji="1" lang="en-US" altLang="ja-JP" sz="1400" b="0">
            <a:solidFill>
              <a:sysClr val="windowText" lastClr="000000"/>
            </a:solidFill>
          </a:endParaRPr>
        </a:p>
        <a:p>
          <a:pPr algn="l"/>
          <a:r>
            <a:rPr kumimoji="1" lang="ja-JP" altLang="en-US" sz="1400" b="0">
              <a:solidFill>
                <a:sysClr val="windowText" lastClr="000000"/>
              </a:solidFill>
            </a:rPr>
            <a:t>　なお、サービス名については、加算算定するサービスすべてを記載してください。</a:t>
          </a:r>
          <a:endParaRPr kumimoji="1" lang="en-US" altLang="ja-JP" sz="1400" b="0">
            <a:solidFill>
              <a:sysClr val="windowText" lastClr="000000"/>
            </a:solidFill>
          </a:endParaRPr>
        </a:p>
        <a:p>
          <a:pPr algn="l"/>
          <a:r>
            <a:rPr kumimoji="1" lang="ja-JP" altLang="en-US" sz="1400" b="0">
              <a:solidFill>
                <a:sysClr val="windowText" lastClr="000000"/>
              </a:solidFill>
            </a:rPr>
            <a:t>例）（介護予防）通所リハビリテーション　など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xdr:cNvSpPr/>
      </xdr:nvSpPr>
      <xdr:spPr>
        <a:xfrm>
          <a:off x="3162300" y="1099186"/>
          <a:ext cx="1569720" cy="35432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xdr:cNvSpPr/>
      </xdr:nvSpPr>
      <xdr:spPr>
        <a:xfrm>
          <a:off x="7745730" y="2417445"/>
          <a:ext cx="1863090" cy="352424"/>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xdr:cNvSpPr/>
      </xdr:nvSpPr>
      <xdr:spPr>
        <a:xfrm>
          <a:off x="7132320" y="4371975"/>
          <a:ext cx="2486025" cy="352424"/>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xdr:cNvSpPr/>
      </xdr:nvSpPr>
      <xdr:spPr>
        <a:xfrm>
          <a:off x="7349490" y="7092315"/>
          <a:ext cx="3307080" cy="1918335"/>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xdr:cNvSpPr/>
      </xdr:nvSpPr>
      <xdr:spPr>
        <a:xfrm>
          <a:off x="4173855" y="7063740"/>
          <a:ext cx="3013710" cy="876301"/>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57206</xdr:colOff>
      <xdr:row>5</xdr:row>
      <xdr:rowOff>8164</xdr:rowOff>
    </xdr:from>
    <xdr:to>
      <xdr:col>24</xdr:col>
      <xdr:colOff>137094</xdr:colOff>
      <xdr:row>6</xdr:row>
      <xdr:rowOff>11275</xdr:rowOff>
    </xdr:to>
    <xdr:sp macro="" textlink="" fLocksText="0">
      <xdr:nvSpPr>
        <xdr:cNvPr id="2" name="大かっこ 1"/>
        <xdr:cNvSpPr/>
      </xdr:nvSpPr>
      <xdr:spPr>
        <a:xfrm>
          <a:off x="994466" y="846364"/>
          <a:ext cx="4133728" cy="361251"/>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872393" y="9064837"/>
          <a:ext cx="377190" cy="92794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5770035" y="15900400"/>
          <a:ext cx="377190" cy="92879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kyotaku/3kasan/shog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workbookViewId="0"/>
  </sheetViews>
  <sheetFormatPr defaultRowHeight="18.75" x14ac:dyDescent="0.4"/>
  <cols>
    <col min="9" max="9" width="9.875" customWidth="1"/>
  </cols>
  <sheetData>
    <row r="1" spans="1:17" x14ac:dyDescent="0.4">
      <c r="A1" t="s">
        <v>423</v>
      </c>
    </row>
    <row r="2" spans="1:17" ht="8.25" customHeight="1" x14ac:dyDescent="0.4"/>
    <row r="3" spans="1:17" x14ac:dyDescent="0.4">
      <c r="A3" t="s">
        <v>220</v>
      </c>
      <c r="C3" t="s">
        <v>232</v>
      </c>
      <c r="J3" s="223"/>
    </row>
    <row r="4" spans="1:17" x14ac:dyDescent="0.4">
      <c r="C4" t="s">
        <v>235</v>
      </c>
    </row>
    <row r="5" spans="1:17" x14ac:dyDescent="0.4">
      <c r="C5" t="s">
        <v>233</v>
      </c>
    </row>
    <row r="6" spans="1:17" x14ac:dyDescent="0.4">
      <c r="C6" t="s">
        <v>636</v>
      </c>
    </row>
    <row r="8" spans="1:17" x14ac:dyDescent="0.4">
      <c r="A8" t="s">
        <v>221</v>
      </c>
      <c r="C8" t="s">
        <v>635</v>
      </c>
    </row>
    <row r="9" spans="1:17" x14ac:dyDescent="0.4">
      <c r="C9" t="s">
        <v>222</v>
      </c>
    </row>
    <row r="10" spans="1:17" x14ac:dyDescent="0.4">
      <c r="C10" t="s">
        <v>223</v>
      </c>
    </row>
    <row r="11" spans="1:17" x14ac:dyDescent="0.4">
      <c r="C11" t="s">
        <v>224</v>
      </c>
    </row>
    <row r="12" spans="1:17" x14ac:dyDescent="0.4">
      <c r="C12" t="s">
        <v>527</v>
      </c>
    </row>
    <row r="13" spans="1:17" x14ac:dyDescent="0.4">
      <c r="C13" t="s">
        <v>634</v>
      </c>
    </row>
    <row r="14" spans="1:17" ht="8.25" customHeight="1" x14ac:dyDescent="0.4"/>
    <row r="15" spans="1:17" ht="18.75" customHeight="1" x14ac:dyDescent="0.4">
      <c r="A15" t="s">
        <v>225</v>
      </c>
      <c r="C15" s="374" t="s">
        <v>629</v>
      </c>
      <c r="D15" s="375"/>
      <c r="E15" s="375"/>
      <c r="F15" s="375"/>
      <c r="G15" s="375"/>
      <c r="H15" s="375"/>
      <c r="I15" s="375"/>
      <c r="J15" s="375"/>
      <c r="K15" s="375"/>
      <c r="L15" s="375"/>
      <c r="M15" s="375"/>
      <c r="N15" s="375"/>
      <c r="O15" s="375"/>
      <c r="P15" s="375"/>
      <c r="Q15" s="375"/>
    </row>
    <row r="16" spans="1:17" x14ac:dyDescent="0.4">
      <c r="C16" s="376" t="s">
        <v>630</v>
      </c>
      <c r="D16" s="377"/>
      <c r="E16" s="377"/>
      <c r="F16" s="377"/>
      <c r="G16" s="377"/>
      <c r="H16" s="377"/>
      <c r="I16" s="377"/>
      <c r="J16" s="377"/>
      <c r="K16" s="377"/>
      <c r="L16" s="377"/>
      <c r="M16" s="377"/>
      <c r="N16" s="377"/>
      <c r="O16" s="377"/>
      <c r="P16" s="377"/>
      <c r="Q16" s="377"/>
    </row>
    <row r="17" spans="1:3" x14ac:dyDescent="0.4">
      <c r="C17" t="s">
        <v>226</v>
      </c>
    </row>
    <row r="18" spans="1:3" x14ac:dyDescent="0.4">
      <c r="C18" t="s">
        <v>227</v>
      </c>
    </row>
    <row r="19" spans="1:3" x14ac:dyDescent="0.4">
      <c r="C19" t="s">
        <v>631</v>
      </c>
    </row>
    <row r="20" spans="1:3" x14ac:dyDescent="0.4">
      <c r="C20" t="s">
        <v>528</v>
      </c>
    </row>
    <row r="22" spans="1:3" x14ac:dyDescent="0.4">
      <c r="C22" s="201" t="s">
        <v>632</v>
      </c>
    </row>
    <row r="23" spans="1:3" x14ac:dyDescent="0.4">
      <c r="C23" s="201" t="s">
        <v>633</v>
      </c>
    </row>
    <row r="24" spans="1:3" ht="8.25" customHeight="1" x14ac:dyDescent="0.4"/>
    <row r="25" spans="1:3" x14ac:dyDescent="0.4">
      <c r="A25" t="s">
        <v>228</v>
      </c>
      <c r="C25" s="201" t="s">
        <v>638</v>
      </c>
    </row>
    <row r="26" spans="1:3" x14ac:dyDescent="0.4">
      <c r="C26" t="s">
        <v>229</v>
      </c>
    </row>
    <row r="27" spans="1:3" ht="8.25" customHeight="1" x14ac:dyDescent="0.4"/>
    <row r="28" spans="1:3" x14ac:dyDescent="0.4">
      <c r="C28" s="201"/>
    </row>
  </sheetData>
  <phoneticPr fontId="12"/>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3"/>
  <sheetViews>
    <sheetView view="pageBreakPreview" zoomScale="145" zoomScaleNormal="100" zoomScaleSheetLayoutView="145" workbookViewId="0"/>
  </sheetViews>
  <sheetFormatPr defaultColWidth="8.125" defaultRowHeight="18.75" x14ac:dyDescent="0.4"/>
  <cols>
    <col min="1" max="1" width="1.875" style="349" customWidth="1"/>
    <col min="2" max="23" width="3.25" style="349" customWidth="1"/>
    <col min="24" max="24" width="1.875" style="349" customWidth="1"/>
    <col min="25" max="37" width="5.125" style="349" customWidth="1"/>
    <col min="38" max="256" width="8.125" style="349"/>
    <col min="257" max="257" width="1.875" style="349" customWidth="1"/>
    <col min="258" max="279" width="3.25" style="349" customWidth="1"/>
    <col min="280" max="280" width="1.875" style="349" customWidth="1"/>
    <col min="281" max="293" width="5.125" style="349" customWidth="1"/>
    <col min="294" max="512" width="8.125" style="349"/>
    <col min="513" max="513" width="1.875" style="349" customWidth="1"/>
    <col min="514" max="535" width="3.25" style="349" customWidth="1"/>
    <col min="536" max="536" width="1.875" style="349" customWidth="1"/>
    <col min="537" max="549" width="5.125" style="349" customWidth="1"/>
    <col min="550" max="768" width="8.125" style="349"/>
    <col min="769" max="769" width="1.875" style="349" customWidth="1"/>
    <col min="770" max="791" width="3.25" style="349" customWidth="1"/>
    <col min="792" max="792" width="1.875" style="349" customWidth="1"/>
    <col min="793" max="805" width="5.125" style="349" customWidth="1"/>
    <col min="806" max="1024" width="8.125" style="349"/>
    <col min="1025" max="1025" width="1.875" style="349" customWidth="1"/>
    <col min="1026" max="1047" width="3.25" style="349" customWidth="1"/>
    <col min="1048" max="1048" width="1.875" style="349" customWidth="1"/>
    <col min="1049" max="1061" width="5.125" style="349" customWidth="1"/>
    <col min="1062" max="1280" width="8.125" style="349"/>
    <col min="1281" max="1281" width="1.875" style="349" customWidth="1"/>
    <col min="1282" max="1303" width="3.25" style="349" customWidth="1"/>
    <col min="1304" max="1304" width="1.875" style="349" customWidth="1"/>
    <col min="1305" max="1317" width="5.125" style="349" customWidth="1"/>
    <col min="1318" max="1536" width="8.125" style="349"/>
    <col min="1537" max="1537" width="1.875" style="349" customWidth="1"/>
    <col min="1538" max="1559" width="3.25" style="349" customWidth="1"/>
    <col min="1560" max="1560" width="1.875" style="349" customWidth="1"/>
    <col min="1561" max="1573" width="5.125" style="349" customWidth="1"/>
    <col min="1574" max="1792" width="8.125" style="349"/>
    <col min="1793" max="1793" width="1.875" style="349" customWidth="1"/>
    <col min="1794" max="1815" width="3.25" style="349" customWidth="1"/>
    <col min="1816" max="1816" width="1.875" style="349" customWidth="1"/>
    <col min="1817" max="1829" width="5.125" style="349" customWidth="1"/>
    <col min="1830" max="2048" width="8.125" style="349"/>
    <col min="2049" max="2049" width="1.875" style="349" customWidth="1"/>
    <col min="2050" max="2071" width="3.25" style="349" customWidth="1"/>
    <col min="2072" max="2072" width="1.875" style="349" customWidth="1"/>
    <col min="2073" max="2085" width="5.125" style="349" customWidth="1"/>
    <col min="2086" max="2304" width="8.125" style="349"/>
    <col min="2305" max="2305" width="1.875" style="349" customWidth="1"/>
    <col min="2306" max="2327" width="3.25" style="349" customWidth="1"/>
    <col min="2328" max="2328" width="1.875" style="349" customWidth="1"/>
    <col min="2329" max="2341" width="5.125" style="349" customWidth="1"/>
    <col min="2342" max="2560" width="8.125" style="349"/>
    <col min="2561" max="2561" width="1.875" style="349" customWidth="1"/>
    <col min="2562" max="2583" width="3.25" style="349" customWidth="1"/>
    <col min="2584" max="2584" width="1.875" style="349" customWidth="1"/>
    <col min="2585" max="2597" width="5.125" style="349" customWidth="1"/>
    <col min="2598" max="2816" width="8.125" style="349"/>
    <col min="2817" max="2817" width="1.875" style="349" customWidth="1"/>
    <col min="2818" max="2839" width="3.25" style="349" customWidth="1"/>
    <col min="2840" max="2840" width="1.875" style="349" customWidth="1"/>
    <col min="2841" max="2853" width="5.125" style="349" customWidth="1"/>
    <col min="2854" max="3072" width="8.125" style="349"/>
    <col min="3073" max="3073" width="1.875" style="349" customWidth="1"/>
    <col min="3074" max="3095" width="3.25" style="349" customWidth="1"/>
    <col min="3096" max="3096" width="1.875" style="349" customWidth="1"/>
    <col min="3097" max="3109" width="5.125" style="349" customWidth="1"/>
    <col min="3110" max="3328" width="8.125" style="349"/>
    <col min="3329" max="3329" width="1.875" style="349" customWidth="1"/>
    <col min="3330" max="3351" width="3.25" style="349" customWidth="1"/>
    <col min="3352" max="3352" width="1.875" style="349" customWidth="1"/>
    <col min="3353" max="3365" width="5.125" style="349" customWidth="1"/>
    <col min="3366" max="3584" width="8.125" style="349"/>
    <col min="3585" max="3585" width="1.875" style="349" customWidth="1"/>
    <col min="3586" max="3607" width="3.25" style="349" customWidth="1"/>
    <col min="3608" max="3608" width="1.875" style="349" customWidth="1"/>
    <col min="3609" max="3621" width="5.125" style="349" customWidth="1"/>
    <col min="3622" max="3840" width="8.125" style="349"/>
    <col min="3841" max="3841" width="1.875" style="349" customWidth="1"/>
    <col min="3842" max="3863" width="3.25" style="349" customWidth="1"/>
    <col min="3864" max="3864" width="1.875" style="349" customWidth="1"/>
    <col min="3865" max="3877" width="5.125" style="349" customWidth="1"/>
    <col min="3878" max="4096" width="8.125" style="349"/>
    <col min="4097" max="4097" width="1.875" style="349" customWidth="1"/>
    <col min="4098" max="4119" width="3.25" style="349" customWidth="1"/>
    <col min="4120" max="4120" width="1.875" style="349" customWidth="1"/>
    <col min="4121" max="4133" width="5.125" style="349" customWidth="1"/>
    <col min="4134" max="4352" width="8.125" style="349"/>
    <col min="4353" max="4353" width="1.875" style="349" customWidth="1"/>
    <col min="4354" max="4375" width="3.25" style="349" customWidth="1"/>
    <col min="4376" max="4376" width="1.875" style="349" customWidth="1"/>
    <col min="4377" max="4389" width="5.125" style="349" customWidth="1"/>
    <col min="4390" max="4608" width="8.125" style="349"/>
    <col min="4609" max="4609" width="1.875" style="349" customWidth="1"/>
    <col min="4610" max="4631" width="3.25" style="349" customWidth="1"/>
    <col min="4632" max="4632" width="1.875" style="349" customWidth="1"/>
    <col min="4633" max="4645" width="5.125" style="349" customWidth="1"/>
    <col min="4646" max="4864" width="8.125" style="349"/>
    <col min="4865" max="4865" width="1.875" style="349" customWidth="1"/>
    <col min="4866" max="4887" width="3.25" style="349" customWidth="1"/>
    <col min="4888" max="4888" width="1.875" style="349" customWidth="1"/>
    <col min="4889" max="4901" width="5.125" style="349" customWidth="1"/>
    <col min="4902" max="5120" width="8.125" style="349"/>
    <col min="5121" max="5121" width="1.875" style="349" customWidth="1"/>
    <col min="5122" max="5143" width="3.25" style="349" customWidth="1"/>
    <col min="5144" max="5144" width="1.875" style="349" customWidth="1"/>
    <col min="5145" max="5157" width="5.125" style="349" customWidth="1"/>
    <col min="5158" max="5376" width="8.125" style="349"/>
    <col min="5377" max="5377" width="1.875" style="349" customWidth="1"/>
    <col min="5378" max="5399" width="3.25" style="349" customWidth="1"/>
    <col min="5400" max="5400" width="1.875" style="349" customWidth="1"/>
    <col min="5401" max="5413" width="5.125" style="349" customWidth="1"/>
    <col min="5414" max="5632" width="8.125" style="349"/>
    <col min="5633" max="5633" width="1.875" style="349" customWidth="1"/>
    <col min="5634" max="5655" width="3.25" style="349" customWidth="1"/>
    <col min="5656" max="5656" width="1.875" style="349" customWidth="1"/>
    <col min="5657" max="5669" width="5.125" style="349" customWidth="1"/>
    <col min="5670" max="5888" width="8.125" style="349"/>
    <col min="5889" max="5889" width="1.875" style="349" customWidth="1"/>
    <col min="5890" max="5911" width="3.25" style="349" customWidth="1"/>
    <col min="5912" max="5912" width="1.875" style="349" customWidth="1"/>
    <col min="5913" max="5925" width="5.125" style="349" customWidth="1"/>
    <col min="5926" max="6144" width="8.125" style="349"/>
    <col min="6145" max="6145" width="1.875" style="349" customWidth="1"/>
    <col min="6146" max="6167" width="3.25" style="349" customWidth="1"/>
    <col min="6168" max="6168" width="1.875" style="349" customWidth="1"/>
    <col min="6169" max="6181" width="5.125" style="349" customWidth="1"/>
    <col min="6182" max="6400" width="8.125" style="349"/>
    <col min="6401" max="6401" width="1.875" style="349" customWidth="1"/>
    <col min="6402" max="6423" width="3.25" style="349" customWidth="1"/>
    <col min="6424" max="6424" width="1.875" style="349" customWidth="1"/>
    <col min="6425" max="6437" width="5.125" style="349" customWidth="1"/>
    <col min="6438" max="6656" width="8.125" style="349"/>
    <col min="6657" max="6657" width="1.875" style="349" customWidth="1"/>
    <col min="6658" max="6679" width="3.25" style="349" customWidth="1"/>
    <col min="6680" max="6680" width="1.875" style="349" customWidth="1"/>
    <col min="6681" max="6693" width="5.125" style="349" customWidth="1"/>
    <col min="6694" max="6912" width="8.125" style="349"/>
    <col min="6913" max="6913" width="1.875" style="349" customWidth="1"/>
    <col min="6914" max="6935" width="3.25" style="349" customWidth="1"/>
    <col min="6936" max="6936" width="1.875" style="349" customWidth="1"/>
    <col min="6937" max="6949" width="5.125" style="349" customWidth="1"/>
    <col min="6950" max="7168" width="8.125" style="349"/>
    <col min="7169" max="7169" width="1.875" style="349" customWidth="1"/>
    <col min="7170" max="7191" width="3.25" style="349" customWidth="1"/>
    <col min="7192" max="7192" width="1.875" style="349" customWidth="1"/>
    <col min="7193" max="7205" width="5.125" style="349" customWidth="1"/>
    <col min="7206" max="7424" width="8.125" style="349"/>
    <col min="7425" max="7425" width="1.875" style="349" customWidth="1"/>
    <col min="7426" max="7447" width="3.25" style="349" customWidth="1"/>
    <col min="7448" max="7448" width="1.875" style="349" customWidth="1"/>
    <col min="7449" max="7461" width="5.125" style="349" customWidth="1"/>
    <col min="7462" max="7680" width="8.125" style="349"/>
    <col min="7681" max="7681" width="1.875" style="349" customWidth="1"/>
    <col min="7682" max="7703" width="3.25" style="349" customWidth="1"/>
    <col min="7704" max="7704" width="1.875" style="349" customWidth="1"/>
    <col min="7705" max="7717" width="5.125" style="349" customWidth="1"/>
    <col min="7718" max="7936" width="8.125" style="349"/>
    <col min="7937" max="7937" width="1.875" style="349" customWidth="1"/>
    <col min="7938" max="7959" width="3.25" style="349" customWidth="1"/>
    <col min="7960" max="7960" width="1.875" style="349" customWidth="1"/>
    <col min="7961" max="7973" width="5.125" style="349" customWidth="1"/>
    <col min="7974" max="8192" width="8.125" style="349"/>
    <col min="8193" max="8193" width="1.875" style="349" customWidth="1"/>
    <col min="8194" max="8215" width="3.25" style="349" customWidth="1"/>
    <col min="8216" max="8216" width="1.875" style="349" customWidth="1"/>
    <col min="8217" max="8229" width="5.125" style="349" customWidth="1"/>
    <col min="8230" max="8448" width="8.125" style="349"/>
    <col min="8449" max="8449" width="1.875" style="349" customWidth="1"/>
    <col min="8450" max="8471" width="3.25" style="349" customWidth="1"/>
    <col min="8472" max="8472" width="1.875" style="349" customWidth="1"/>
    <col min="8473" max="8485" width="5.125" style="349" customWidth="1"/>
    <col min="8486" max="8704" width="8.125" style="349"/>
    <col min="8705" max="8705" width="1.875" style="349" customWidth="1"/>
    <col min="8706" max="8727" width="3.25" style="349" customWidth="1"/>
    <col min="8728" max="8728" width="1.875" style="349" customWidth="1"/>
    <col min="8729" max="8741" width="5.125" style="349" customWidth="1"/>
    <col min="8742" max="8960" width="8.125" style="349"/>
    <col min="8961" max="8961" width="1.875" style="349" customWidth="1"/>
    <col min="8962" max="8983" width="3.25" style="349" customWidth="1"/>
    <col min="8984" max="8984" width="1.875" style="349" customWidth="1"/>
    <col min="8985" max="8997" width="5.125" style="349" customWidth="1"/>
    <col min="8998" max="9216" width="8.125" style="349"/>
    <col min="9217" max="9217" width="1.875" style="349" customWidth="1"/>
    <col min="9218" max="9239" width="3.25" style="349" customWidth="1"/>
    <col min="9240" max="9240" width="1.875" style="349" customWidth="1"/>
    <col min="9241" max="9253" width="5.125" style="349" customWidth="1"/>
    <col min="9254" max="9472" width="8.125" style="349"/>
    <col min="9473" max="9473" width="1.875" style="349" customWidth="1"/>
    <col min="9474" max="9495" width="3.25" style="349" customWidth="1"/>
    <col min="9496" max="9496" width="1.875" style="349" customWidth="1"/>
    <col min="9497" max="9509" width="5.125" style="349" customWidth="1"/>
    <col min="9510" max="9728" width="8.125" style="349"/>
    <col min="9729" max="9729" width="1.875" style="349" customWidth="1"/>
    <col min="9730" max="9751" width="3.25" style="349" customWidth="1"/>
    <col min="9752" max="9752" width="1.875" style="349" customWidth="1"/>
    <col min="9753" max="9765" width="5.125" style="349" customWidth="1"/>
    <col min="9766" max="9984" width="8.125" style="349"/>
    <col min="9985" max="9985" width="1.875" style="349" customWidth="1"/>
    <col min="9986" max="10007" width="3.25" style="349" customWidth="1"/>
    <col min="10008" max="10008" width="1.875" style="349" customWidth="1"/>
    <col min="10009" max="10021" width="5.125" style="349" customWidth="1"/>
    <col min="10022" max="10240" width="8.125" style="349"/>
    <col min="10241" max="10241" width="1.875" style="349" customWidth="1"/>
    <col min="10242" max="10263" width="3.25" style="349" customWidth="1"/>
    <col min="10264" max="10264" width="1.875" style="349" customWidth="1"/>
    <col min="10265" max="10277" width="5.125" style="349" customWidth="1"/>
    <col min="10278" max="10496" width="8.125" style="349"/>
    <col min="10497" max="10497" width="1.875" style="349" customWidth="1"/>
    <col min="10498" max="10519" width="3.25" style="349" customWidth="1"/>
    <col min="10520" max="10520" width="1.875" style="349" customWidth="1"/>
    <col min="10521" max="10533" width="5.125" style="349" customWidth="1"/>
    <col min="10534" max="10752" width="8.125" style="349"/>
    <col min="10753" max="10753" width="1.875" style="349" customWidth="1"/>
    <col min="10754" max="10775" width="3.25" style="349" customWidth="1"/>
    <col min="10776" max="10776" width="1.875" style="349" customWidth="1"/>
    <col min="10777" max="10789" width="5.125" style="349" customWidth="1"/>
    <col min="10790" max="11008" width="8.125" style="349"/>
    <col min="11009" max="11009" width="1.875" style="349" customWidth="1"/>
    <col min="11010" max="11031" width="3.25" style="349" customWidth="1"/>
    <col min="11032" max="11032" width="1.875" style="349" customWidth="1"/>
    <col min="11033" max="11045" width="5.125" style="349" customWidth="1"/>
    <col min="11046" max="11264" width="8.125" style="349"/>
    <col min="11265" max="11265" width="1.875" style="349" customWidth="1"/>
    <col min="11266" max="11287" width="3.25" style="349" customWidth="1"/>
    <col min="11288" max="11288" width="1.875" style="349" customWidth="1"/>
    <col min="11289" max="11301" width="5.125" style="349" customWidth="1"/>
    <col min="11302" max="11520" width="8.125" style="349"/>
    <col min="11521" max="11521" width="1.875" style="349" customWidth="1"/>
    <col min="11522" max="11543" width="3.25" style="349" customWidth="1"/>
    <col min="11544" max="11544" width="1.875" style="349" customWidth="1"/>
    <col min="11545" max="11557" width="5.125" style="349" customWidth="1"/>
    <col min="11558" max="11776" width="8.125" style="349"/>
    <col min="11777" max="11777" width="1.875" style="349" customWidth="1"/>
    <col min="11778" max="11799" width="3.25" style="349" customWidth="1"/>
    <col min="11800" max="11800" width="1.875" style="349" customWidth="1"/>
    <col min="11801" max="11813" width="5.125" style="349" customWidth="1"/>
    <col min="11814" max="12032" width="8.125" style="349"/>
    <col min="12033" max="12033" width="1.875" style="349" customWidth="1"/>
    <col min="12034" max="12055" width="3.25" style="349" customWidth="1"/>
    <col min="12056" max="12056" width="1.875" style="349" customWidth="1"/>
    <col min="12057" max="12069" width="5.125" style="349" customWidth="1"/>
    <col min="12070" max="12288" width="8.125" style="349"/>
    <col min="12289" max="12289" width="1.875" style="349" customWidth="1"/>
    <col min="12290" max="12311" width="3.25" style="349" customWidth="1"/>
    <col min="12312" max="12312" width="1.875" style="349" customWidth="1"/>
    <col min="12313" max="12325" width="5.125" style="349" customWidth="1"/>
    <col min="12326" max="12544" width="8.125" style="349"/>
    <col min="12545" max="12545" width="1.875" style="349" customWidth="1"/>
    <col min="12546" max="12567" width="3.25" style="349" customWidth="1"/>
    <col min="12568" max="12568" width="1.875" style="349" customWidth="1"/>
    <col min="12569" max="12581" width="5.125" style="349" customWidth="1"/>
    <col min="12582" max="12800" width="8.125" style="349"/>
    <col min="12801" max="12801" width="1.875" style="349" customWidth="1"/>
    <col min="12802" max="12823" width="3.25" style="349" customWidth="1"/>
    <col min="12824" max="12824" width="1.875" style="349" customWidth="1"/>
    <col min="12825" max="12837" width="5.125" style="349" customWidth="1"/>
    <col min="12838" max="13056" width="8.125" style="349"/>
    <col min="13057" max="13057" width="1.875" style="349" customWidth="1"/>
    <col min="13058" max="13079" width="3.25" style="349" customWidth="1"/>
    <col min="13080" max="13080" width="1.875" style="349" customWidth="1"/>
    <col min="13081" max="13093" width="5.125" style="349" customWidth="1"/>
    <col min="13094" max="13312" width="8.125" style="349"/>
    <col min="13313" max="13313" width="1.875" style="349" customWidth="1"/>
    <col min="13314" max="13335" width="3.25" style="349" customWidth="1"/>
    <col min="13336" max="13336" width="1.875" style="349" customWidth="1"/>
    <col min="13337" max="13349" width="5.125" style="349" customWidth="1"/>
    <col min="13350" max="13568" width="8.125" style="349"/>
    <col min="13569" max="13569" width="1.875" style="349" customWidth="1"/>
    <col min="13570" max="13591" width="3.25" style="349" customWidth="1"/>
    <col min="13592" max="13592" width="1.875" style="349" customWidth="1"/>
    <col min="13593" max="13605" width="5.125" style="349" customWidth="1"/>
    <col min="13606" max="13824" width="8.125" style="349"/>
    <col min="13825" max="13825" width="1.875" style="349" customWidth="1"/>
    <col min="13826" max="13847" width="3.25" style="349" customWidth="1"/>
    <col min="13848" max="13848" width="1.875" style="349" customWidth="1"/>
    <col min="13849" max="13861" width="5.125" style="349" customWidth="1"/>
    <col min="13862" max="14080" width="8.125" style="349"/>
    <col min="14081" max="14081" width="1.875" style="349" customWidth="1"/>
    <col min="14082" max="14103" width="3.25" style="349" customWidth="1"/>
    <col min="14104" max="14104" width="1.875" style="349" customWidth="1"/>
    <col min="14105" max="14117" width="5.125" style="349" customWidth="1"/>
    <col min="14118" max="14336" width="8.125" style="349"/>
    <col min="14337" max="14337" width="1.875" style="349" customWidth="1"/>
    <col min="14338" max="14359" width="3.25" style="349" customWidth="1"/>
    <col min="14360" max="14360" width="1.875" style="349" customWidth="1"/>
    <col min="14361" max="14373" width="5.125" style="349" customWidth="1"/>
    <col min="14374" max="14592" width="8.125" style="349"/>
    <col min="14593" max="14593" width="1.875" style="349" customWidth="1"/>
    <col min="14594" max="14615" width="3.25" style="349" customWidth="1"/>
    <col min="14616" max="14616" width="1.875" style="349" customWidth="1"/>
    <col min="14617" max="14629" width="5.125" style="349" customWidth="1"/>
    <col min="14630" max="14848" width="8.125" style="349"/>
    <col min="14849" max="14849" width="1.875" style="349" customWidth="1"/>
    <col min="14850" max="14871" width="3.25" style="349" customWidth="1"/>
    <col min="14872" max="14872" width="1.875" style="349" customWidth="1"/>
    <col min="14873" max="14885" width="5.125" style="349" customWidth="1"/>
    <col min="14886" max="15104" width="8.125" style="349"/>
    <col min="15105" max="15105" width="1.875" style="349" customWidth="1"/>
    <col min="15106" max="15127" width="3.25" style="349" customWidth="1"/>
    <col min="15128" max="15128" width="1.875" style="349" customWidth="1"/>
    <col min="15129" max="15141" width="5.125" style="349" customWidth="1"/>
    <col min="15142" max="15360" width="8.125" style="349"/>
    <col min="15361" max="15361" width="1.875" style="349" customWidth="1"/>
    <col min="15362" max="15383" width="3.25" style="349" customWidth="1"/>
    <col min="15384" max="15384" width="1.875" style="349" customWidth="1"/>
    <col min="15385" max="15397" width="5.125" style="349" customWidth="1"/>
    <col min="15398" max="15616" width="8.125" style="349"/>
    <col min="15617" max="15617" width="1.875" style="349" customWidth="1"/>
    <col min="15618" max="15639" width="3.25" style="349" customWidth="1"/>
    <col min="15640" max="15640" width="1.875" style="349" customWidth="1"/>
    <col min="15641" max="15653" width="5.125" style="349" customWidth="1"/>
    <col min="15654" max="15872" width="8.125" style="349"/>
    <col min="15873" max="15873" width="1.875" style="349" customWidth="1"/>
    <col min="15874" max="15895" width="3.25" style="349" customWidth="1"/>
    <col min="15896" max="15896" width="1.875" style="349" customWidth="1"/>
    <col min="15897" max="15909" width="5.125" style="349" customWidth="1"/>
    <col min="15910" max="16128" width="8.125" style="349"/>
    <col min="16129" max="16129" width="1.875" style="349" customWidth="1"/>
    <col min="16130" max="16151" width="3.25" style="349" customWidth="1"/>
    <col min="16152" max="16152" width="1.875" style="349" customWidth="1"/>
    <col min="16153" max="16165" width="5.125" style="349" customWidth="1"/>
    <col min="16166" max="16384" width="8.125" style="349"/>
  </cols>
  <sheetData>
    <row r="1" spans="2:23" x14ac:dyDescent="0.4">
      <c r="B1" s="348" t="s">
        <v>588</v>
      </c>
      <c r="C1" s="348"/>
      <c r="D1" s="348"/>
      <c r="M1" s="350"/>
      <c r="N1" s="351"/>
      <c r="O1" s="351"/>
      <c r="P1" s="351"/>
      <c r="Q1" s="350" t="s">
        <v>20</v>
      </c>
      <c r="R1" s="352"/>
      <c r="S1" s="351" t="s">
        <v>21</v>
      </c>
      <c r="T1" s="352"/>
      <c r="U1" s="351" t="s">
        <v>22</v>
      </c>
      <c r="V1" s="352"/>
      <c r="W1" s="351" t="s">
        <v>23</v>
      </c>
    </row>
    <row r="2" spans="2:23" ht="5.0999999999999996" customHeight="1" x14ac:dyDescent="0.4">
      <c r="M2" s="350"/>
      <c r="N2" s="351"/>
      <c r="O2" s="351"/>
      <c r="P2" s="351"/>
      <c r="Q2" s="350"/>
      <c r="R2" s="351"/>
      <c r="S2" s="351"/>
      <c r="T2" s="351"/>
      <c r="U2" s="351"/>
      <c r="V2" s="351"/>
      <c r="W2" s="351"/>
    </row>
    <row r="3" spans="2:23" x14ac:dyDescent="0.4">
      <c r="B3" s="856" t="s">
        <v>589</v>
      </c>
      <c r="C3" s="856"/>
      <c r="D3" s="856"/>
      <c r="E3" s="856"/>
      <c r="F3" s="856"/>
      <c r="G3" s="856"/>
      <c r="H3" s="856"/>
      <c r="I3" s="856"/>
      <c r="J3" s="856"/>
      <c r="K3" s="856"/>
      <c r="L3" s="856"/>
      <c r="M3" s="856"/>
      <c r="N3" s="856"/>
      <c r="O3" s="856"/>
      <c r="P3" s="856"/>
      <c r="Q3" s="856"/>
      <c r="R3" s="856"/>
      <c r="S3" s="856"/>
      <c r="T3" s="856"/>
      <c r="U3" s="856"/>
      <c r="V3" s="856"/>
      <c r="W3" s="856"/>
    </row>
    <row r="4" spans="2:23" ht="5.0999999999999996" customHeight="1" x14ac:dyDescent="0.4">
      <c r="B4" s="351"/>
      <c r="C4" s="351"/>
      <c r="D4" s="351"/>
      <c r="E4" s="351"/>
      <c r="F4" s="351"/>
      <c r="G4" s="351"/>
      <c r="H4" s="351"/>
      <c r="I4" s="351"/>
      <c r="J4" s="351"/>
      <c r="K4" s="351"/>
      <c r="L4" s="351"/>
      <c r="M4" s="351"/>
      <c r="N4" s="351"/>
      <c r="O4" s="351"/>
      <c r="P4" s="351"/>
      <c r="Q4" s="351"/>
      <c r="R4" s="351"/>
      <c r="S4" s="351"/>
      <c r="T4" s="351"/>
      <c r="U4" s="351"/>
      <c r="V4" s="351"/>
      <c r="W4" s="351"/>
    </row>
    <row r="5" spans="2:23" x14ac:dyDescent="0.4">
      <c r="B5" s="351"/>
      <c r="C5" s="351"/>
      <c r="D5" s="351"/>
      <c r="E5" s="351"/>
      <c r="F5" s="351"/>
      <c r="G5" s="351"/>
      <c r="H5" s="351"/>
      <c r="I5" s="351"/>
      <c r="J5" s="351"/>
      <c r="K5" s="351"/>
      <c r="L5" s="351"/>
      <c r="M5" s="351"/>
      <c r="N5" s="351"/>
      <c r="O5" s="351"/>
      <c r="P5" s="350" t="s">
        <v>590</v>
      </c>
      <c r="Q5" s="857"/>
      <c r="R5" s="857"/>
      <c r="S5" s="857"/>
      <c r="T5" s="857"/>
      <c r="U5" s="857"/>
      <c r="V5" s="857"/>
      <c r="W5" s="857"/>
    </row>
    <row r="6" spans="2:23" x14ac:dyDescent="0.4">
      <c r="B6" s="351"/>
      <c r="C6" s="351"/>
      <c r="D6" s="351"/>
      <c r="E6" s="351"/>
      <c r="F6" s="351"/>
      <c r="G6" s="351"/>
      <c r="H6" s="351"/>
      <c r="I6" s="351"/>
      <c r="J6" s="351"/>
      <c r="K6" s="351"/>
      <c r="L6" s="351"/>
      <c r="M6" s="351"/>
      <c r="N6" s="351"/>
      <c r="O6" s="351"/>
      <c r="P6" s="350" t="s">
        <v>591</v>
      </c>
      <c r="Q6" s="858"/>
      <c r="R6" s="858"/>
      <c r="S6" s="858"/>
      <c r="T6" s="858"/>
      <c r="U6" s="858"/>
      <c r="V6" s="858"/>
      <c r="W6" s="858"/>
    </row>
    <row r="7" spans="2:23" ht="10.5" customHeight="1" x14ac:dyDescent="0.4">
      <c r="B7" s="351"/>
      <c r="C7" s="351"/>
      <c r="D7" s="351"/>
      <c r="E7" s="351"/>
      <c r="F7" s="351"/>
      <c r="G7" s="351"/>
      <c r="H7" s="351"/>
      <c r="I7" s="351"/>
      <c r="J7" s="351"/>
      <c r="K7" s="351"/>
      <c r="L7" s="351"/>
      <c r="M7" s="351"/>
      <c r="N7" s="351"/>
      <c r="O7" s="351"/>
      <c r="P7" s="351"/>
      <c r="Q7" s="351"/>
      <c r="R7" s="351"/>
      <c r="S7" s="351"/>
      <c r="T7" s="351"/>
      <c r="U7" s="351"/>
      <c r="V7" s="351"/>
      <c r="W7" s="351"/>
    </row>
    <row r="8" spans="2:23" x14ac:dyDescent="0.4">
      <c r="B8" s="349" t="s">
        <v>592</v>
      </c>
    </row>
    <row r="9" spans="2:23" x14ac:dyDescent="0.4">
      <c r="C9" s="352" t="s">
        <v>10</v>
      </c>
      <c r="D9" s="349" t="s">
        <v>593</v>
      </c>
      <c r="J9" s="352" t="s">
        <v>10</v>
      </c>
      <c r="K9" s="349" t="s">
        <v>594</v>
      </c>
    </row>
    <row r="10" spans="2:23" ht="10.5" customHeight="1" x14ac:dyDescent="0.4"/>
    <row r="11" spans="2:23" x14ac:dyDescent="0.4">
      <c r="B11" s="349" t="s">
        <v>595</v>
      </c>
    </row>
    <row r="12" spans="2:23" x14ac:dyDescent="0.4">
      <c r="C12" s="352" t="s">
        <v>10</v>
      </c>
      <c r="D12" s="349" t="s">
        <v>596</v>
      </c>
    </row>
    <row r="13" spans="2:23" x14ac:dyDescent="0.4">
      <c r="C13" s="352" t="s">
        <v>10</v>
      </c>
      <c r="D13" s="349" t="s">
        <v>597</v>
      </c>
    </row>
    <row r="14" spans="2:23" ht="10.5" customHeight="1" x14ac:dyDescent="0.4"/>
    <row r="15" spans="2:23" x14ac:dyDescent="0.4">
      <c r="B15" s="349" t="s">
        <v>362</v>
      </c>
    </row>
    <row r="16" spans="2:23" ht="60" customHeight="1" x14ac:dyDescent="0.4">
      <c r="B16" s="859"/>
      <c r="C16" s="859"/>
      <c r="D16" s="859"/>
      <c r="E16" s="859"/>
      <c r="F16" s="860" t="s">
        <v>598</v>
      </c>
      <c r="G16" s="861"/>
      <c r="H16" s="861"/>
      <c r="I16" s="861"/>
      <c r="J16" s="861"/>
      <c r="K16" s="861"/>
      <c r="L16" s="862"/>
      <c r="M16" s="863" t="s">
        <v>599</v>
      </c>
      <c r="N16" s="863"/>
      <c r="O16" s="863"/>
      <c r="P16" s="863"/>
      <c r="Q16" s="863"/>
      <c r="R16" s="863"/>
      <c r="S16" s="863"/>
    </row>
    <row r="17" spans="2:23" x14ac:dyDescent="0.4">
      <c r="B17" s="864">
        <v>4</v>
      </c>
      <c r="C17" s="865"/>
      <c r="D17" s="865" t="s">
        <v>237</v>
      </c>
      <c r="E17" s="866"/>
      <c r="F17" s="867"/>
      <c r="G17" s="868"/>
      <c r="H17" s="868"/>
      <c r="I17" s="868"/>
      <c r="J17" s="868"/>
      <c r="K17" s="868"/>
      <c r="L17" s="353" t="s">
        <v>34</v>
      </c>
      <c r="M17" s="867"/>
      <c r="N17" s="868"/>
      <c r="O17" s="868"/>
      <c r="P17" s="868"/>
      <c r="Q17" s="868"/>
      <c r="R17" s="868"/>
      <c r="S17" s="353" t="s">
        <v>34</v>
      </c>
    </row>
    <row r="18" spans="2:23" x14ac:dyDescent="0.4">
      <c r="B18" s="864">
        <v>5</v>
      </c>
      <c r="C18" s="865"/>
      <c r="D18" s="865" t="s">
        <v>237</v>
      </c>
      <c r="E18" s="866"/>
      <c r="F18" s="867"/>
      <c r="G18" s="868"/>
      <c r="H18" s="868"/>
      <c r="I18" s="868"/>
      <c r="J18" s="868"/>
      <c r="K18" s="868"/>
      <c r="L18" s="353" t="s">
        <v>34</v>
      </c>
      <c r="M18" s="867"/>
      <c r="N18" s="868"/>
      <c r="O18" s="868"/>
      <c r="P18" s="868"/>
      <c r="Q18" s="868"/>
      <c r="R18" s="868"/>
      <c r="S18" s="353" t="s">
        <v>34</v>
      </c>
    </row>
    <row r="19" spans="2:23" x14ac:dyDescent="0.4">
      <c r="B19" s="864">
        <v>6</v>
      </c>
      <c r="C19" s="865"/>
      <c r="D19" s="865" t="s">
        <v>237</v>
      </c>
      <c r="E19" s="866"/>
      <c r="F19" s="867"/>
      <c r="G19" s="868"/>
      <c r="H19" s="868"/>
      <c r="I19" s="868"/>
      <c r="J19" s="868"/>
      <c r="K19" s="868"/>
      <c r="L19" s="353" t="s">
        <v>34</v>
      </c>
      <c r="M19" s="867"/>
      <c r="N19" s="868"/>
      <c r="O19" s="868"/>
      <c r="P19" s="868"/>
      <c r="Q19" s="868"/>
      <c r="R19" s="868"/>
      <c r="S19" s="353" t="s">
        <v>34</v>
      </c>
    </row>
    <row r="20" spans="2:23" x14ac:dyDescent="0.4">
      <c r="B20" s="864">
        <v>7</v>
      </c>
      <c r="C20" s="865"/>
      <c r="D20" s="865" t="s">
        <v>237</v>
      </c>
      <c r="E20" s="866"/>
      <c r="F20" s="867"/>
      <c r="G20" s="868"/>
      <c r="H20" s="868"/>
      <c r="I20" s="868"/>
      <c r="J20" s="868"/>
      <c r="K20" s="868"/>
      <c r="L20" s="353" t="s">
        <v>34</v>
      </c>
      <c r="M20" s="867"/>
      <c r="N20" s="868"/>
      <c r="O20" s="868"/>
      <c r="P20" s="868"/>
      <c r="Q20" s="868"/>
      <c r="R20" s="868"/>
      <c r="S20" s="353" t="s">
        <v>34</v>
      </c>
    </row>
    <row r="21" spans="2:23" x14ac:dyDescent="0.4">
      <c r="B21" s="864">
        <v>8</v>
      </c>
      <c r="C21" s="865"/>
      <c r="D21" s="865" t="s">
        <v>237</v>
      </c>
      <c r="E21" s="866"/>
      <c r="F21" s="867"/>
      <c r="G21" s="868"/>
      <c r="H21" s="868"/>
      <c r="I21" s="868"/>
      <c r="J21" s="868"/>
      <c r="K21" s="868"/>
      <c r="L21" s="353" t="s">
        <v>34</v>
      </c>
      <c r="M21" s="867"/>
      <c r="N21" s="868"/>
      <c r="O21" s="868"/>
      <c r="P21" s="868"/>
      <c r="Q21" s="868"/>
      <c r="R21" s="868"/>
      <c r="S21" s="353" t="s">
        <v>34</v>
      </c>
    </row>
    <row r="22" spans="2:23" x14ac:dyDescent="0.4">
      <c r="B22" s="864">
        <v>9</v>
      </c>
      <c r="C22" s="865"/>
      <c r="D22" s="865" t="s">
        <v>237</v>
      </c>
      <c r="E22" s="866"/>
      <c r="F22" s="867"/>
      <c r="G22" s="868"/>
      <c r="H22" s="868"/>
      <c r="I22" s="868"/>
      <c r="J22" s="868"/>
      <c r="K22" s="868"/>
      <c r="L22" s="353" t="s">
        <v>34</v>
      </c>
      <c r="M22" s="867"/>
      <c r="N22" s="868"/>
      <c r="O22" s="868"/>
      <c r="P22" s="868"/>
      <c r="Q22" s="868"/>
      <c r="R22" s="868"/>
      <c r="S22" s="353" t="s">
        <v>34</v>
      </c>
    </row>
    <row r="23" spans="2:23" x14ac:dyDescent="0.4">
      <c r="B23" s="864">
        <v>10</v>
      </c>
      <c r="C23" s="865"/>
      <c r="D23" s="865" t="s">
        <v>237</v>
      </c>
      <c r="E23" s="866"/>
      <c r="F23" s="867"/>
      <c r="G23" s="868"/>
      <c r="H23" s="868"/>
      <c r="I23" s="868"/>
      <c r="J23" s="868"/>
      <c r="K23" s="868"/>
      <c r="L23" s="353" t="s">
        <v>34</v>
      </c>
      <c r="M23" s="867"/>
      <c r="N23" s="868"/>
      <c r="O23" s="868"/>
      <c r="P23" s="868"/>
      <c r="Q23" s="868"/>
      <c r="R23" s="868"/>
      <c r="S23" s="353" t="s">
        <v>34</v>
      </c>
    </row>
    <row r="24" spans="2:23" x14ac:dyDescent="0.4">
      <c r="B24" s="864">
        <v>11</v>
      </c>
      <c r="C24" s="865"/>
      <c r="D24" s="865" t="s">
        <v>237</v>
      </c>
      <c r="E24" s="866"/>
      <c r="F24" s="867"/>
      <c r="G24" s="868"/>
      <c r="H24" s="868"/>
      <c r="I24" s="868"/>
      <c r="J24" s="868"/>
      <c r="K24" s="868"/>
      <c r="L24" s="353" t="s">
        <v>34</v>
      </c>
      <c r="M24" s="867"/>
      <c r="N24" s="868"/>
      <c r="O24" s="868"/>
      <c r="P24" s="868"/>
      <c r="Q24" s="868"/>
      <c r="R24" s="868"/>
      <c r="S24" s="353" t="s">
        <v>34</v>
      </c>
    </row>
    <row r="25" spans="2:23" x14ac:dyDescent="0.4">
      <c r="B25" s="864">
        <v>12</v>
      </c>
      <c r="C25" s="865"/>
      <c r="D25" s="865" t="s">
        <v>237</v>
      </c>
      <c r="E25" s="866"/>
      <c r="F25" s="867"/>
      <c r="G25" s="868"/>
      <c r="H25" s="868"/>
      <c r="I25" s="868"/>
      <c r="J25" s="868"/>
      <c r="K25" s="868"/>
      <c r="L25" s="353" t="s">
        <v>34</v>
      </c>
      <c r="M25" s="867"/>
      <c r="N25" s="868"/>
      <c r="O25" s="868"/>
      <c r="P25" s="868"/>
      <c r="Q25" s="868"/>
      <c r="R25" s="868"/>
      <c r="S25" s="353" t="s">
        <v>34</v>
      </c>
      <c r="U25" s="859" t="s">
        <v>600</v>
      </c>
      <c r="V25" s="859"/>
      <c r="W25" s="859"/>
    </row>
    <row r="26" spans="2:23" x14ac:dyDescent="0.4">
      <c r="B26" s="864">
        <v>1</v>
      </c>
      <c r="C26" s="865"/>
      <c r="D26" s="865" t="s">
        <v>237</v>
      </c>
      <c r="E26" s="866"/>
      <c r="F26" s="867"/>
      <c r="G26" s="868"/>
      <c r="H26" s="868"/>
      <c r="I26" s="868"/>
      <c r="J26" s="868"/>
      <c r="K26" s="868"/>
      <c r="L26" s="353" t="s">
        <v>34</v>
      </c>
      <c r="M26" s="867"/>
      <c r="N26" s="868"/>
      <c r="O26" s="868"/>
      <c r="P26" s="868"/>
      <c r="Q26" s="868"/>
      <c r="R26" s="868"/>
      <c r="S26" s="353" t="s">
        <v>34</v>
      </c>
      <c r="U26" s="869"/>
      <c r="V26" s="869"/>
      <c r="W26" s="869"/>
    </row>
    <row r="27" spans="2:23" x14ac:dyDescent="0.4">
      <c r="B27" s="864">
        <v>2</v>
      </c>
      <c r="C27" s="865"/>
      <c r="D27" s="865" t="s">
        <v>237</v>
      </c>
      <c r="E27" s="866"/>
      <c r="F27" s="867"/>
      <c r="G27" s="868"/>
      <c r="H27" s="868"/>
      <c r="I27" s="868"/>
      <c r="J27" s="868"/>
      <c r="K27" s="868"/>
      <c r="L27" s="353" t="s">
        <v>34</v>
      </c>
      <c r="M27" s="867"/>
      <c r="N27" s="868"/>
      <c r="O27" s="868"/>
      <c r="P27" s="868"/>
      <c r="Q27" s="868"/>
      <c r="R27" s="868"/>
      <c r="S27" s="353" t="s">
        <v>34</v>
      </c>
    </row>
    <row r="28" spans="2:23" x14ac:dyDescent="0.4">
      <c r="B28" s="859" t="s">
        <v>601</v>
      </c>
      <c r="C28" s="859"/>
      <c r="D28" s="859"/>
      <c r="E28" s="859"/>
      <c r="F28" s="864" t="str">
        <f>IF(SUM(F17:K27)=0,"",SUM(F17:K27))</f>
        <v/>
      </c>
      <c r="G28" s="865"/>
      <c r="H28" s="865"/>
      <c r="I28" s="865"/>
      <c r="J28" s="865"/>
      <c r="K28" s="865"/>
      <c r="L28" s="353" t="s">
        <v>34</v>
      </c>
      <c r="M28" s="864" t="str">
        <f>IF(SUM(M17:R27)=0,"",SUM(M17:R27))</f>
        <v/>
      </c>
      <c r="N28" s="865"/>
      <c r="O28" s="865"/>
      <c r="P28" s="865"/>
      <c r="Q28" s="865"/>
      <c r="R28" s="865"/>
      <c r="S28" s="353" t="s">
        <v>34</v>
      </c>
      <c r="U28" s="859" t="s">
        <v>602</v>
      </c>
      <c r="V28" s="859"/>
      <c r="W28" s="859"/>
    </row>
    <row r="29" spans="2:23" ht="39.950000000000003" customHeight="1" x14ac:dyDescent="0.4">
      <c r="B29" s="863" t="s">
        <v>603</v>
      </c>
      <c r="C29" s="859"/>
      <c r="D29" s="859"/>
      <c r="E29" s="859"/>
      <c r="F29" s="870" t="str">
        <f>IF(F28="","",F28/U26)</f>
        <v/>
      </c>
      <c r="G29" s="871"/>
      <c r="H29" s="871"/>
      <c r="I29" s="871"/>
      <c r="J29" s="871"/>
      <c r="K29" s="871"/>
      <c r="L29" s="353" t="s">
        <v>34</v>
      </c>
      <c r="M29" s="870" t="str">
        <f>IF(M28="","",M28/U26)</f>
        <v/>
      </c>
      <c r="N29" s="871"/>
      <c r="O29" s="871"/>
      <c r="P29" s="871"/>
      <c r="Q29" s="871"/>
      <c r="R29" s="871"/>
      <c r="S29" s="353" t="s">
        <v>34</v>
      </c>
      <c r="U29" s="872" t="str">
        <f>IF(F29="","",ROUNDDOWN(M29/F29,3))</f>
        <v/>
      </c>
      <c r="V29" s="873"/>
      <c r="W29" s="874"/>
    </row>
    <row r="31" spans="2:23" x14ac:dyDescent="0.4">
      <c r="B31" s="349" t="s">
        <v>363</v>
      </c>
    </row>
    <row r="32" spans="2:23" ht="60" customHeight="1" x14ac:dyDescent="0.4">
      <c r="B32" s="859"/>
      <c r="C32" s="859"/>
      <c r="D32" s="859"/>
      <c r="E32" s="859"/>
      <c r="F32" s="860" t="s">
        <v>598</v>
      </c>
      <c r="G32" s="861"/>
      <c r="H32" s="861"/>
      <c r="I32" s="861"/>
      <c r="J32" s="861"/>
      <c r="K32" s="861"/>
      <c r="L32" s="862"/>
      <c r="M32" s="863" t="s">
        <v>599</v>
      </c>
      <c r="N32" s="863"/>
      <c r="O32" s="863"/>
      <c r="P32" s="863"/>
      <c r="Q32" s="863"/>
      <c r="R32" s="863"/>
      <c r="S32" s="863"/>
    </row>
    <row r="33" spans="1:23" x14ac:dyDescent="0.4">
      <c r="B33" s="867"/>
      <c r="C33" s="868"/>
      <c r="D33" s="868"/>
      <c r="E33" s="354" t="s">
        <v>237</v>
      </c>
      <c r="F33" s="867"/>
      <c r="G33" s="868"/>
      <c r="H33" s="868"/>
      <c r="I33" s="868"/>
      <c r="J33" s="868"/>
      <c r="K33" s="868"/>
      <c r="L33" s="353" t="s">
        <v>34</v>
      </c>
      <c r="M33" s="867"/>
      <c r="N33" s="868"/>
      <c r="O33" s="868"/>
      <c r="P33" s="868"/>
      <c r="Q33" s="868"/>
      <c r="R33" s="868"/>
      <c r="S33" s="353" t="s">
        <v>34</v>
      </c>
    </row>
    <row r="34" spans="1:23" x14ac:dyDescent="0.4">
      <c r="B34" s="867"/>
      <c r="C34" s="868"/>
      <c r="D34" s="868"/>
      <c r="E34" s="354" t="s">
        <v>237</v>
      </c>
      <c r="F34" s="867"/>
      <c r="G34" s="868"/>
      <c r="H34" s="868"/>
      <c r="I34" s="868"/>
      <c r="J34" s="868"/>
      <c r="K34" s="868"/>
      <c r="L34" s="353" t="s">
        <v>34</v>
      </c>
      <c r="M34" s="867"/>
      <c r="N34" s="868"/>
      <c r="O34" s="868"/>
      <c r="P34" s="868"/>
      <c r="Q34" s="868"/>
      <c r="R34" s="868"/>
      <c r="S34" s="353" t="s">
        <v>34</v>
      </c>
    </row>
    <row r="35" spans="1:23" x14ac:dyDescent="0.4">
      <c r="B35" s="867"/>
      <c r="C35" s="868"/>
      <c r="D35" s="868"/>
      <c r="E35" s="354" t="s">
        <v>364</v>
      </c>
      <c r="F35" s="867"/>
      <c r="G35" s="868"/>
      <c r="H35" s="868"/>
      <c r="I35" s="868"/>
      <c r="J35" s="868"/>
      <c r="K35" s="868"/>
      <c r="L35" s="353" t="s">
        <v>34</v>
      </c>
      <c r="M35" s="867"/>
      <c r="N35" s="868"/>
      <c r="O35" s="868"/>
      <c r="P35" s="868"/>
      <c r="Q35" s="868"/>
      <c r="R35" s="868"/>
      <c r="S35" s="353" t="s">
        <v>34</v>
      </c>
    </row>
    <row r="36" spans="1:23" x14ac:dyDescent="0.4">
      <c r="B36" s="859" t="s">
        <v>601</v>
      </c>
      <c r="C36" s="859"/>
      <c r="D36" s="859"/>
      <c r="E36" s="859"/>
      <c r="F36" s="864" t="str">
        <f>IF(SUM(F33:K35)=0,"",SUM(F33:K35))</f>
        <v/>
      </c>
      <c r="G36" s="865"/>
      <c r="H36" s="865"/>
      <c r="I36" s="865"/>
      <c r="J36" s="865"/>
      <c r="K36" s="865"/>
      <c r="L36" s="353" t="s">
        <v>34</v>
      </c>
      <c r="M36" s="864" t="str">
        <f>IF(SUM(M33:R35)=0,"",SUM(M33:R35))</f>
        <v/>
      </c>
      <c r="N36" s="865"/>
      <c r="O36" s="865"/>
      <c r="P36" s="865"/>
      <c r="Q36" s="865"/>
      <c r="R36" s="865"/>
      <c r="S36" s="353" t="s">
        <v>34</v>
      </c>
      <c r="U36" s="859" t="s">
        <v>602</v>
      </c>
      <c r="V36" s="859"/>
      <c r="W36" s="859"/>
    </row>
    <row r="37" spans="1:23" ht="39.950000000000003" customHeight="1" x14ac:dyDescent="0.4">
      <c r="B37" s="863" t="s">
        <v>603</v>
      </c>
      <c r="C37" s="859"/>
      <c r="D37" s="859"/>
      <c r="E37" s="859"/>
      <c r="F37" s="870" t="str">
        <f>IF(F36="","",F36/3)</f>
        <v/>
      </c>
      <c r="G37" s="871"/>
      <c r="H37" s="871"/>
      <c r="I37" s="871"/>
      <c r="J37" s="871"/>
      <c r="K37" s="871"/>
      <c r="L37" s="353" t="s">
        <v>34</v>
      </c>
      <c r="M37" s="870" t="str">
        <f>IF(M36="","",M36/3)</f>
        <v/>
      </c>
      <c r="N37" s="871"/>
      <c r="O37" s="871"/>
      <c r="P37" s="871"/>
      <c r="Q37" s="871"/>
      <c r="R37" s="871"/>
      <c r="S37" s="353" t="s">
        <v>34</v>
      </c>
      <c r="U37" s="872" t="str">
        <f>IF(F37="","",ROUNDDOWN(M37/F37,3))</f>
        <v/>
      </c>
      <c r="V37" s="873"/>
      <c r="W37" s="874"/>
    </row>
    <row r="38" spans="1:23" ht="5.0999999999999996" customHeight="1" x14ac:dyDescent="0.4">
      <c r="A38" s="355"/>
      <c r="B38" s="356"/>
      <c r="C38" s="357"/>
      <c r="D38" s="357"/>
      <c r="E38" s="357"/>
      <c r="F38" s="358"/>
      <c r="G38" s="358"/>
      <c r="H38" s="358"/>
      <c r="I38" s="358"/>
      <c r="J38" s="358"/>
      <c r="K38" s="358"/>
      <c r="L38" s="357"/>
      <c r="M38" s="358"/>
      <c r="N38" s="358"/>
      <c r="O38" s="358"/>
      <c r="P38" s="358"/>
      <c r="Q38" s="358"/>
      <c r="R38" s="358"/>
      <c r="S38" s="357"/>
      <c r="T38" s="355"/>
      <c r="U38" s="359"/>
      <c r="V38" s="359"/>
      <c r="W38" s="359"/>
    </row>
    <row r="39" spans="1:23" x14ac:dyDescent="0.4">
      <c r="B39" s="349" t="s">
        <v>339</v>
      </c>
      <c r="C39" s="360"/>
    </row>
    <row r="40" spans="1:23" x14ac:dyDescent="0.4">
      <c r="B40" s="875" t="s">
        <v>604</v>
      </c>
      <c r="C40" s="875"/>
      <c r="D40" s="875"/>
      <c r="E40" s="875"/>
      <c r="F40" s="875"/>
      <c r="G40" s="875"/>
      <c r="H40" s="875"/>
      <c r="I40" s="875"/>
      <c r="J40" s="875"/>
      <c r="K40" s="875"/>
      <c r="L40" s="875"/>
      <c r="M40" s="875"/>
      <c r="N40" s="875"/>
      <c r="O40" s="875"/>
      <c r="P40" s="875"/>
      <c r="Q40" s="875"/>
      <c r="R40" s="875"/>
      <c r="S40" s="875"/>
      <c r="T40" s="875"/>
      <c r="U40" s="875"/>
      <c r="V40" s="875"/>
      <c r="W40" s="875"/>
    </row>
    <row r="41" spans="1:23" x14ac:dyDescent="0.4">
      <c r="B41" s="875" t="s">
        <v>605</v>
      </c>
      <c r="C41" s="875"/>
      <c r="D41" s="875"/>
      <c r="E41" s="875"/>
      <c r="F41" s="875"/>
      <c r="G41" s="875"/>
      <c r="H41" s="875"/>
      <c r="I41" s="875"/>
      <c r="J41" s="875"/>
      <c r="K41" s="875"/>
      <c r="L41" s="875"/>
      <c r="M41" s="875"/>
      <c r="N41" s="875"/>
      <c r="O41" s="875"/>
      <c r="P41" s="875"/>
      <c r="Q41" s="875"/>
      <c r="R41" s="875"/>
      <c r="S41" s="875"/>
      <c r="T41" s="875"/>
      <c r="U41" s="875"/>
      <c r="V41" s="875"/>
      <c r="W41" s="875"/>
    </row>
    <row r="42" spans="1:23" x14ac:dyDescent="0.4">
      <c r="B42" s="875" t="s">
        <v>606</v>
      </c>
      <c r="C42" s="875"/>
      <c r="D42" s="875"/>
      <c r="E42" s="875"/>
      <c r="F42" s="875"/>
      <c r="G42" s="875"/>
      <c r="H42" s="875"/>
      <c r="I42" s="875"/>
      <c r="J42" s="875"/>
      <c r="K42" s="875"/>
      <c r="L42" s="875"/>
      <c r="M42" s="875"/>
      <c r="N42" s="875"/>
      <c r="O42" s="875"/>
      <c r="P42" s="875"/>
      <c r="Q42" s="875"/>
      <c r="R42" s="875"/>
      <c r="S42" s="875"/>
      <c r="T42" s="875"/>
      <c r="U42" s="875"/>
      <c r="V42" s="875"/>
      <c r="W42" s="875"/>
    </row>
    <row r="43" spans="1:23" x14ac:dyDescent="0.4">
      <c r="B43" s="875" t="s">
        <v>607</v>
      </c>
      <c r="C43" s="875"/>
      <c r="D43" s="875"/>
      <c r="E43" s="875"/>
      <c r="F43" s="875"/>
      <c r="G43" s="875"/>
      <c r="H43" s="875"/>
      <c r="I43" s="875"/>
      <c r="J43" s="875"/>
      <c r="K43" s="875"/>
      <c r="L43" s="875"/>
      <c r="M43" s="875"/>
      <c r="N43" s="875"/>
      <c r="O43" s="875"/>
      <c r="P43" s="875"/>
      <c r="Q43" s="875"/>
      <c r="R43" s="875"/>
      <c r="S43" s="875"/>
      <c r="T43" s="875"/>
      <c r="U43" s="875"/>
      <c r="V43" s="875"/>
      <c r="W43" s="875"/>
    </row>
    <row r="44" spans="1:23" x14ac:dyDescent="0.4">
      <c r="B44" s="875" t="s">
        <v>608</v>
      </c>
      <c r="C44" s="875"/>
      <c r="D44" s="875"/>
      <c r="E44" s="875"/>
      <c r="F44" s="875"/>
      <c r="G44" s="875"/>
      <c r="H44" s="875"/>
      <c r="I44" s="875"/>
      <c r="J44" s="875"/>
      <c r="K44" s="875"/>
      <c r="L44" s="875"/>
      <c r="M44" s="875"/>
      <c r="N44" s="875"/>
      <c r="O44" s="875"/>
      <c r="P44" s="875"/>
      <c r="Q44" s="875"/>
      <c r="R44" s="875"/>
      <c r="S44" s="875"/>
      <c r="T44" s="875"/>
      <c r="U44" s="875"/>
      <c r="V44" s="875"/>
      <c r="W44" s="875"/>
    </row>
    <row r="45" spans="1:23" x14ac:dyDescent="0.4">
      <c r="B45" s="875" t="s">
        <v>609</v>
      </c>
      <c r="C45" s="875"/>
      <c r="D45" s="875"/>
      <c r="E45" s="875"/>
      <c r="F45" s="875"/>
      <c r="G45" s="875"/>
      <c r="H45" s="875"/>
      <c r="I45" s="875"/>
      <c r="J45" s="875"/>
      <c r="K45" s="875"/>
      <c r="L45" s="875"/>
      <c r="M45" s="875"/>
      <c r="N45" s="875"/>
      <c r="O45" s="875"/>
      <c r="P45" s="875"/>
      <c r="Q45" s="875"/>
      <c r="R45" s="875"/>
      <c r="S45" s="875"/>
      <c r="T45" s="875"/>
      <c r="U45" s="875"/>
      <c r="V45" s="875"/>
      <c r="W45" s="875"/>
    </row>
    <row r="46" spans="1:23" x14ac:dyDescent="0.4">
      <c r="B46" s="875" t="s">
        <v>610</v>
      </c>
      <c r="C46" s="875"/>
      <c r="D46" s="875"/>
      <c r="E46" s="875"/>
      <c r="F46" s="875"/>
      <c r="G46" s="875"/>
      <c r="H46" s="875"/>
      <c r="I46" s="875"/>
      <c r="J46" s="875"/>
      <c r="K46" s="875"/>
      <c r="L46" s="875"/>
      <c r="M46" s="875"/>
      <c r="N46" s="875"/>
      <c r="O46" s="875"/>
      <c r="P46" s="875"/>
      <c r="Q46" s="875"/>
      <c r="R46" s="875"/>
      <c r="S46" s="875"/>
      <c r="T46" s="875"/>
      <c r="U46" s="875"/>
      <c r="V46" s="875"/>
      <c r="W46" s="875"/>
    </row>
    <row r="47" spans="1:23" x14ac:dyDescent="0.4">
      <c r="B47" s="875" t="s">
        <v>611</v>
      </c>
      <c r="C47" s="875"/>
      <c r="D47" s="875"/>
      <c r="E47" s="875"/>
      <c r="F47" s="875"/>
      <c r="G47" s="875"/>
      <c r="H47" s="875"/>
      <c r="I47" s="875"/>
      <c r="J47" s="875"/>
      <c r="K47" s="875"/>
      <c r="L47" s="875"/>
      <c r="M47" s="875"/>
      <c r="N47" s="875"/>
      <c r="O47" s="875"/>
      <c r="P47" s="875"/>
      <c r="Q47" s="875"/>
      <c r="R47" s="875"/>
      <c r="S47" s="875"/>
      <c r="T47" s="875"/>
      <c r="U47" s="875"/>
      <c r="V47" s="875"/>
      <c r="W47" s="875"/>
    </row>
    <row r="48" spans="1:23" x14ac:dyDescent="0.4">
      <c r="B48" s="875"/>
      <c r="C48" s="875"/>
      <c r="D48" s="875"/>
      <c r="E48" s="875"/>
      <c r="F48" s="875"/>
      <c r="G48" s="875"/>
      <c r="H48" s="875"/>
      <c r="I48" s="875"/>
      <c r="J48" s="875"/>
      <c r="K48" s="875"/>
      <c r="L48" s="875"/>
      <c r="M48" s="875"/>
      <c r="N48" s="875"/>
      <c r="O48" s="875"/>
      <c r="P48" s="875"/>
      <c r="Q48" s="875"/>
      <c r="R48" s="875"/>
      <c r="S48" s="875"/>
      <c r="T48" s="875"/>
      <c r="U48" s="875"/>
      <c r="V48" s="875"/>
      <c r="W48" s="875"/>
    </row>
    <row r="49" spans="2:23" x14ac:dyDescent="0.4">
      <c r="B49" s="875"/>
      <c r="C49" s="875"/>
      <c r="D49" s="875"/>
      <c r="E49" s="875"/>
      <c r="F49" s="875"/>
      <c r="G49" s="875"/>
      <c r="H49" s="875"/>
      <c r="I49" s="875"/>
      <c r="J49" s="875"/>
      <c r="K49" s="875"/>
      <c r="L49" s="875"/>
      <c r="M49" s="875"/>
      <c r="N49" s="875"/>
      <c r="O49" s="875"/>
      <c r="P49" s="875"/>
      <c r="Q49" s="875"/>
      <c r="R49" s="875"/>
      <c r="S49" s="875"/>
      <c r="T49" s="875"/>
      <c r="U49" s="875"/>
      <c r="V49" s="875"/>
      <c r="W49" s="875"/>
    </row>
    <row r="122" spans="3:7" x14ac:dyDescent="0.4">
      <c r="C122" s="355"/>
      <c r="D122" s="355"/>
      <c r="E122" s="355"/>
      <c r="F122" s="355"/>
      <c r="G122" s="355"/>
    </row>
    <row r="123" spans="3:7" x14ac:dyDescent="0.4">
      <c r="C123" s="360"/>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2"/>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blackAndWhite="1" r:id="rId1"/>
  <rowBreaks count="1" manualBreakCount="1">
    <brk id="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115" zoomScaleNormal="100" zoomScaleSheetLayoutView="115" workbookViewId="0"/>
  </sheetViews>
  <sheetFormatPr defaultColWidth="3.125" defaultRowHeight="13.5" x14ac:dyDescent="0.15"/>
  <cols>
    <col min="1" max="1" width="1.125" style="311" customWidth="1"/>
    <col min="2" max="2" width="3" style="287" customWidth="1"/>
    <col min="3" max="3" width="3" style="311" customWidth="1"/>
    <col min="4" max="6" width="3.125" style="311"/>
    <col min="7" max="7" width="1.25" style="311" customWidth="1"/>
    <col min="8" max="24" width="3.125" style="311"/>
    <col min="25" max="29" width="3.75" style="311" customWidth="1"/>
    <col min="30" max="30" width="1.875" style="311" customWidth="1"/>
    <col min="31" max="31" width="1.125" style="311" customWidth="1"/>
    <col min="32" max="256" width="3.125" style="311"/>
    <col min="257" max="257" width="1.125" style="311" customWidth="1"/>
    <col min="258" max="259" width="3" style="311" customWidth="1"/>
    <col min="260" max="262" width="3.125" style="311"/>
    <col min="263" max="263" width="1.25" style="311" customWidth="1"/>
    <col min="264" max="280" width="3.125" style="311"/>
    <col min="281" max="285" width="3.75" style="311" customWidth="1"/>
    <col min="286" max="286" width="1.875" style="311" customWidth="1"/>
    <col min="287" max="287" width="1.125" style="311" customWidth="1"/>
    <col min="288" max="512" width="3.125" style="311"/>
    <col min="513" max="513" width="1.125" style="311" customWidth="1"/>
    <col min="514" max="515" width="3" style="311" customWidth="1"/>
    <col min="516" max="518" width="3.125" style="311"/>
    <col min="519" max="519" width="1.25" style="311" customWidth="1"/>
    <col min="520" max="536" width="3.125" style="311"/>
    <col min="537" max="541" width="3.75" style="311" customWidth="1"/>
    <col min="542" max="542" width="1.875" style="311" customWidth="1"/>
    <col min="543" max="543" width="1.125" style="311" customWidth="1"/>
    <col min="544" max="768" width="3.125" style="311"/>
    <col min="769" max="769" width="1.125" style="311" customWidth="1"/>
    <col min="770" max="771" width="3" style="311" customWidth="1"/>
    <col min="772" max="774" width="3.125" style="311"/>
    <col min="775" max="775" width="1.25" style="311" customWidth="1"/>
    <col min="776" max="792" width="3.125" style="311"/>
    <col min="793" max="797" width="3.75" style="311" customWidth="1"/>
    <col min="798" max="798" width="1.875" style="311" customWidth="1"/>
    <col min="799" max="799" width="1.125" style="311" customWidth="1"/>
    <col min="800" max="1024" width="3.125" style="311"/>
    <col min="1025" max="1025" width="1.125" style="311" customWidth="1"/>
    <col min="1026" max="1027" width="3" style="311" customWidth="1"/>
    <col min="1028" max="1030" width="3.125" style="311"/>
    <col min="1031" max="1031" width="1.25" style="311" customWidth="1"/>
    <col min="1032" max="1048" width="3.125" style="311"/>
    <col min="1049" max="1053" width="3.75" style="311" customWidth="1"/>
    <col min="1054" max="1054" width="1.875" style="311" customWidth="1"/>
    <col min="1055" max="1055" width="1.125" style="311" customWidth="1"/>
    <col min="1056" max="1280" width="3.125" style="311"/>
    <col min="1281" max="1281" width="1.125" style="311" customWidth="1"/>
    <col min="1282" max="1283" width="3" style="311" customWidth="1"/>
    <col min="1284" max="1286" width="3.125" style="311"/>
    <col min="1287" max="1287" width="1.25" style="311" customWidth="1"/>
    <col min="1288" max="1304" width="3.125" style="311"/>
    <col min="1305" max="1309" width="3.75" style="311" customWidth="1"/>
    <col min="1310" max="1310" width="1.875" style="311" customWidth="1"/>
    <col min="1311" max="1311" width="1.125" style="311" customWidth="1"/>
    <col min="1312" max="1536" width="3.125" style="311"/>
    <col min="1537" max="1537" width="1.125" style="311" customWidth="1"/>
    <col min="1538" max="1539" width="3" style="311" customWidth="1"/>
    <col min="1540" max="1542" width="3.125" style="311"/>
    <col min="1543" max="1543" width="1.25" style="311" customWidth="1"/>
    <col min="1544" max="1560" width="3.125" style="311"/>
    <col min="1561" max="1565" width="3.75" style="311" customWidth="1"/>
    <col min="1566" max="1566" width="1.875" style="311" customWidth="1"/>
    <col min="1567" max="1567" width="1.125" style="311" customWidth="1"/>
    <col min="1568" max="1792" width="3.125" style="311"/>
    <col min="1793" max="1793" width="1.125" style="311" customWidth="1"/>
    <col min="1794" max="1795" width="3" style="311" customWidth="1"/>
    <col min="1796" max="1798" width="3.125" style="311"/>
    <col min="1799" max="1799" width="1.25" style="311" customWidth="1"/>
    <col min="1800" max="1816" width="3.125" style="311"/>
    <col min="1817" max="1821" width="3.75" style="311" customWidth="1"/>
    <col min="1822" max="1822" width="1.875" style="311" customWidth="1"/>
    <col min="1823" max="1823" width="1.125" style="311" customWidth="1"/>
    <col min="1824" max="2048" width="3.125" style="311"/>
    <col min="2049" max="2049" width="1.125" style="311" customWidth="1"/>
    <col min="2050" max="2051" width="3" style="311" customWidth="1"/>
    <col min="2052" max="2054" width="3.125" style="311"/>
    <col min="2055" max="2055" width="1.25" style="311" customWidth="1"/>
    <col min="2056" max="2072" width="3.125" style="311"/>
    <col min="2073" max="2077" width="3.75" style="311" customWidth="1"/>
    <col min="2078" max="2078" width="1.875" style="311" customWidth="1"/>
    <col min="2079" max="2079" width="1.125" style="311" customWidth="1"/>
    <col min="2080" max="2304" width="3.125" style="311"/>
    <col min="2305" max="2305" width="1.125" style="311" customWidth="1"/>
    <col min="2306" max="2307" width="3" style="311" customWidth="1"/>
    <col min="2308" max="2310" width="3.125" style="311"/>
    <col min="2311" max="2311" width="1.25" style="311" customWidth="1"/>
    <col min="2312" max="2328" width="3.125" style="311"/>
    <col min="2329" max="2333" width="3.75" style="311" customWidth="1"/>
    <col min="2334" max="2334" width="1.875" style="311" customWidth="1"/>
    <col min="2335" max="2335" width="1.125" style="311" customWidth="1"/>
    <col min="2336" max="2560" width="3.125" style="311"/>
    <col min="2561" max="2561" width="1.125" style="311" customWidth="1"/>
    <col min="2562" max="2563" width="3" style="311" customWidth="1"/>
    <col min="2564" max="2566" width="3.125" style="311"/>
    <col min="2567" max="2567" width="1.25" style="311" customWidth="1"/>
    <col min="2568" max="2584" width="3.125" style="311"/>
    <col min="2585" max="2589" width="3.75" style="311" customWidth="1"/>
    <col min="2590" max="2590" width="1.875" style="311" customWidth="1"/>
    <col min="2591" max="2591" width="1.125" style="311" customWidth="1"/>
    <col min="2592" max="2816" width="3.125" style="311"/>
    <col min="2817" max="2817" width="1.125" style="311" customWidth="1"/>
    <col min="2818" max="2819" width="3" style="311" customWidth="1"/>
    <col min="2820" max="2822" width="3.125" style="311"/>
    <col min="2823" max="2823" width="1.25" style="311" customWidth="1"/>
    <col min="2824" max="2840" width="3.125" style="311"/>
    <col min="2841" max="2845" width="3.75" style="311" customWidth="1"/>
    <col min="2846" max="2846" width="1.875" style="311" customWidth="1"/>
    <col min="2847" max="2847" width="1.125" style="311" customWidth="1"/>
    <col min="2848" max="3072" width="3.125" style="311"/>
    <col min="3073" max="3073" width="1.125" style="311" customWidth="1"/>
    <col min="3074" max="3075" width="3" style="311" customWidth="1"/>
    <col min="3076" max="3078" width="3.125" style="311"/>
    <col min="3079" max="3079" width="1.25" style="311" customWidth="1"/>
    <col min="3080" max="3096" width="3.125" style="311"/>
    <col min="3097" max="3101" width="3.75" style="311" customWidth="1"/>
    <col min="3102" max="3102" width="1.875" style="311" customWidth="1"/>
    <col min="3103" max="3103" width="1.125" style="311" customWidth="1"/>
    <col min="3104" max="3328" width="3.125" style="311"/>
    <col min="3329" max="3329" width="1.125" style="311" customWidth="1"/>
    <col min="3330" max="3331" width="3" style="311" customWidth="1"/>
    <col min="3332" max="3334" width="3.125" style="311"/>
    <col min="3335" max="3335" width="1.25" style="311" customWidth="1"/>
    <col min="3336" max="3352" width="3.125" style="311"/>
    <col min="3353" max="3357" width="3.75" style="311" customWidth="1"/>
    <col min="3358" max="3358" width="1.875" style="311" customWidth="1"/>
    <col min="3359" max="3359" width="1.125" style="311" customWidth="1"/>
    <col min="3360" max="3584" width="3.125" style="311"/>
    <col min="3585" max="3585" width="1.125" style="311" customWidth="1"/>
    <col min="3586" max="3587" width="3" style="311" customWidth="1"/>
    <col min="3588" max="3590" width="3.125" style="311"/>
    <col min="3591" max="3591" width="1.25" style="311" customWidth="1"/>
    <col min="3592" max="3608" width="3.125" style="311"/>
    <col min="3609" max="3613" width="3.75" style="311" customWidth="1"/>
    <col min="3614" max="3614" width="1.875" style="311" customWidth="1"/>
    <col min="3615" max="3615" width="1.125" style="311" customWidth="1"/>
    <col min="3616" max="3840" width="3.125" style="311"/>
    <col min="3841" max="3841" width="1.125" style="311" customWidth="1"/>
    <col min="3842" max="3843" width="3" style="311" customWidth="1"/>
    <col min="3844" max="3846" width="3.125" style="311"/>
    <col min="3847" max="3847" width="1.25" style="311" customWidth="1"/>
    <col min="3848" max="3864" width="3.125" style="311"/>
    <col min="3865" max="3869" width="3.75" style="311" customWidth="1"/>
    <col min="3870" max="3870" width="1.875" style="311" customWidth="1"/>
    <col min="3871" max="3871" width="1.125" style="311" customWidth="1"/>
    <col min="3872" max="4096" width="3.125" style="311"/>
    <col min="4097" max="4097" width="1.125" style="311" customWidth="1"/>
    <col min="4098" max="4099" width="3" style="311" customWidth="1"/>
    <col min="4100" max="4102" width="3.125" style="311"/>
    <col min="4103" max="4103" width="1.25" style="311" customWidth="1"/>
    <col min="4104" max="4120" width="3.125" style="311"/>
    <col min="4121" max="4125" width="3.75" style="311" customWidth="1"/>
    <col min="4126" max="4126" width="1.875" style="311" customWidth="1"/>
    <col min="4127" max="4127" width="1.125" style="311" customWidth="1"/>
    <col min="4128" max="4352" width="3.125" style="311"/>
    <col min="4353" max="4353" width="1.125" style="311" customWidth="1"/>
    <col min="4354" max="4355" width="3" style="311" customWidth="1"/>
    <col min="4356" max="4358" width="3.125" style="311"/>
    <col min="4359" max="4359" width="1.25" style="311" customWidth="1"/>
    <col min="4360" max="4376" width="3.125" style="311"/>
    <col min="4377" max="4381" width="3.75" style="311" customWidth="1"/>
    <col min="4382" max="4382" width="1.875" style="311" customWidth="1"/>
    <col min="4383" max="4383" width="1.125" style="311" customWidth="1"/>
    <col min="4384" max="4608" width="3.125" style="311"/>
    <col min="4609" max="4609" width="1.125" style="311" customWidth="1"/>
    <col min="4610" max="4611" width="3" style="311" customWidth="1"/>
    <col min="4612" max="4614" width="3.125" style="311"/>
    <col min="4615" max="4615" width="1.25" style="311" customWidth="1"/>
    <col min="4616" max="4632" width="3.125" style="311"/>
    <col min="4633" max="4637" width="3.75" style="311" customWidth="1"/>
    <col min="4638" max="4638" width="1.875" style="311" customWidth="1"/>
    <col min="4639" max="4639" width="1.125" style="311" customWidth="1"/>
    <col min="4640" max="4864" width="3.125" style="311"/>
    <col min="4865" max="4865" width="1.125" style="311" customWidth="1"/>
    <col min="4866" max="4867" width="3" style="311" customWidth="1"/>
    <col min="4868" max="4870" width="3.125" style="311"/>
    <col min="4871" max="4871" width="1.25" style="311" customWidth="1"/>
    <col min="4872" max="4888" width="3.125" style="311"/>
    <col min="4889" max="4893" width="3.75" style="311" customWidth="1"/>
    <col min="4894" max="4894" width="1.875" style="311" customWidth="1"/>
    <col min="4895" max="4895" width="1.125" style="311" customWidth="1"/>
    <col min="4896" max="5120" width="3.125" style="311"/>
    <col min="5121" max="5121" width="1.125" style="311" customWidth="1"/>
    <col min="5122" max="5123" width="3" style="311" customWidth="1"/>
    <col min="5124" max="5126" width="3.125" style="311"/>
    <col min="5127" max="5127" width="1.25" style="311" customWidth="1"/>
    <col min="5128" max="5144" width="3.125" style="311"/>
    <col min="5145" max="5149" width="3.75" style="311" customWidth="1"/>
    <col min="5150" max="5150" width="1.875" style="311" customWidth="1"/>
    <col min="5151" max="5151" width="1.125" style="311" customWidth="1"/>
    <col min="5152" max="5376" width="3.125" style="311"/>
    <col min="5377" max="5377" width="1.125" style="311" customWidth="1"/>
    <col min="5378" max="5379" width="3" style="311" customWidth="1"/>
    <col min="5380" max="5382" width="3.125" style="311"/>
    <col min="5383" max="5383" width="1.25" style="311" customWidth="1"/>
    <col min="5384" max="5400" width="3.125" style="311"/>
    <col min="5401" max="5405" width="3.75" style="311" customWidth="1"/>
    <col min="5406" max="5406" width="1.875" style="311" customWidth="1"/>
    <col min="5407" max="5407" width="1.125" style="311" customWidth="1"/>
    <col min="5408" max="5632" width="3.125" style="311"/>
    <col min="5633" max="5633" width="1.125" style="311" customWidth="1"/>
    <col min="5634" max="5635" width="3" style="311" customWidth="1"/>
    <col min="5636" max="5638" width="3.125" style="311"/>
    <col min="5639" max="5639" width="1.25" style="311" customWidth="1"/>
    <col min="5640" max="5656" width="3.125" style="311"/>
    <col min="5657" max="5661" width="3.75" style="311" customWidth="1"/>
    <col min="5662" max="5662" width="1.875" style="311" customWidth="1"/>
    <col min="5663" max="5663" width="1.125" style="311" customWidth="1"/>
    <col min="5664" max="5888" width="3.125" style="311"/>
    <col min="5889" max="5889" width="1.125" style="311" customWidth="1"/>
    <col min="5890" max="5891" width="3" style="311" customWidth="1"/>
    <col min="5892" max="5894" width="3.125" style="311"/>
    <col min="5895" max="5895" width="1.25" style="311" customWidth="1"/>
    <col min="5896" max="5912" width="3.125" style="311"/>
    <col min="5913" max="5917" width="3.75" style="311" customWidth="1"/>
    <col min="5918" max="5918" width="1.875" style="311" customWidth="1"/>
    <col min="5919" max="5919" width="1.125" style="311" customWidth="1"/>
    <col min="5920" max="6144" width="3.125" style="311"/>
    <col min="6145" max="6145" width="1.125" style="311" customWidth="1"/>
    <col min="6146" max="6147" width="3" style="311" customWidth="1"/>
    <col min="6148" max="6150" width="3.125" style="311"/>
    <col min="6151" max="6151" width="1.25" style="311" customWidth="1"/>
    <col min="6152" max="6168" width="3.125" style="311"/>
    <col min="6169" max="6173" width="3.75" style="311" customWidth="1"/>
    <col min="6174" max="6174" width="1.875" style="311" customWidth="1"/>
    <col min="6175" max="6175" width="1.125" style="311" customWidth="1"/>
    <col min="6176" max="6400" width="3.125" style="311"/>
    <col min="6401" max="6401" width="1.125" style="311" customWidth="1"/>
    <col min="6402" max="6403" width="3" style="311" customWidth="1"/>
    <col min="6404" max="6406" width="3.125" style="311"/>
    <col min="6407" max="6407" width="1.25" style="311" customWidth="1"/>
    <col min="6408" max="6424" width="3.125" style="311"/>
    <col min="6425" max="6429" width="3.75" style="311" customWidth="1"/>
    <col min="6430" max="6430" width="1.875" style="311" customWidth="1"/>
    <col min="6431" max="6431" width="1.125" style="311" customWidth="1"/>
    <col min="6432" max="6656" width="3.125" style="311"/>
    <col min="6657" max="6657" width="1.125" style="311" customWidth="1"/>
    <col min="6658" max="6659" width="3" style="311" customWidth="1"/>
    <col min="6660" max="6662" width="3.125" style="311"/>
    <col min="6663" max="6663" width="1.25" style="311" customWidth="1"/>
    <col min="6664" max="6680" width="3.125" style="311"/>
    <col min="6681" max="6685" width="3.75" style="311" customWidth="1"/>
    <col min="6686" max="6686" width="1.875" style="311" customWidth="1"/>
    <col min="6687" max="6687" width="1.125" style="311" customWidth="1"/>
    <col min="6688" max="6912" width="3.125" style="311"/>
    <col min="6913" max="6913" width="1.125" style="311" customWidth="1"/>
    <col min="6914" max="6915" width="3" style="311" customWidth="1"/>
    <col min="6916" max="6918" width="3.125" style="311"/>
    <col min="6919" max="6919" width="1.25" style="311" customWidth="1"/>
    <col min="6920" max="6936" width="3.125" style="311"/>
    <col min="6937" max="6941" width="3.75" style="311" customWidth="1"/>
    <col min="6942" max="6942" width="1.875" style="311" customWidth="1"/>
    <col min="6943" max="6943" width="1.125" style="311" customWidth="1"/>
    <col min="6944" max="7168" width="3.125" style="311"/>
    <col min="7169" max="7169" width="1.125" style="311" customWidth="1"/>
    <col min="7170" max="7171" width="3" style="311" customWidth="1"/>
    <col min="7172" max="7174" width="3.125" style="311"/>
    <col min="7175" max="7175" width="1.25" style="311" customWidth="1"/>
    <col min="7176" max="7192" width="3.125" style="311"/>
    <col min="7193" max="7197" width="3.75" style="311" customWidth="1"/>
    <col min="7198" max="7198" width="1.875" style="311" customWidth="1"/>
    <col min="7199" max="7199" width="1.125" style="311" customWidth="1"/>
    <col min="7200" max="7424" width="3.125" style="311"/>
    <col min="7425" max="7425" width="1.125" style="311" customWidth="1"/>
    <col min="7426" max="7427" width="3" style="311" customWidth="1"/>
    <col min="7428" max="7430" width="3.125" style="311"/>
    <col min="7431" max="7431" width="1.25" style="311" customWidth="1"/>
    <col min="7432" max="7448" width="3.125" style="311"/>
    <col min="7449" max="7453" width="3.75" style="311" customWidth="1"/>
    <col min="7454" max="7454" width="1.875" style="311" customWidth="1"/>
    <col min="7455" max="7455" width="1.125" style="311" customWidth="1"/>
    <col min="7456" max="7680" width="3.125" style="311"/>
    <col min="7681" max="7681" width="1.125" style="311" customWidth="1"/>
    <col min="7682" max="7683" width="3" style="311" customWidth="1"/>
    <col min="7684" max="7686" width="3.125" style="311"/>
    <col min="7687" max="7687" width="1.25" style="311" customWidth="1"/>
    <col min="7688" max="7704" width="3.125" style="311"/>
    <col min="7705" max="7709" width="3.75" style="311" customWidth="1"/>
    <col min="7710" max="7710" width="1.875" style="311" customWidth="1"/>
    <col min="7711" max="7711" width="1.125" style="311" customWidth="1"/>
    <col min="7712" max="7936" width="3.125" style="311"/>
    <col min="7937" max="7937" width="1.125" style="311" customWidth="1"/>
    <col min="7938" max="7939" width="3" style="311" customWidth="1"/>
    <col min="7940" max="7942" width="3.125" style="311"/>
    <col min="7943" max="7943" width="1.25" style="311" customWidth="1"/>
    <col min="7944" max="7960" width="3.125" style="311"/>
    <col min="7961" max="7965" width="3.75" style="311" customWidth="1"/>
    <col min="7966" max="7966" width="1.875" style="311" customWidth="1"/>
    <col min="7967" max="7967" width="1.125" style="311" customWidth="1"/>
    <col min="7968" max="8192" width="3.125" style="311"/>
    <col min="8193" max="8193" width="1.125" style="311" customWidth="1"/>
    <col min="8194" max="8195" width="3" style="311" customWidth="1"/>
    <col min="8196" max="8198" width="3.125" style="311"/>
    <col min="8199" max="8199" width="1.25" style="311" customWidth="1"/>
    <col min="8200" max="8216" width="3.125" style="311"/>
    <col min="8217" max="8221" width="3.75" style="311" customWidth="1"/>
    <col min="8222" max="8222" width="1.875" style="311" customWidth="1"/>
    <col min="8223" max="8223" width="1.125" style="311" customWidth="1"/>
    <col min="8224" max="8448" width="3.125" style="311"/>
    <col min="8449" max="8449" width="1.125" style="311" customWidth="1"/>
    <col min="8450" max="8451" width="3" style="311" customWidth="1"/>
    <col min="8452" max="8454" width="3.125" style="311"/>
    <col min="8455" max="8455" width="1.25" style="311" customWidth="1"/>
    <col min="8456" max="8472" width="3.125" style="311"/>
    <col min="8473" max="8477" width="3.75" style="311" customWidth="1"/>
    <col min="8478" max="8478" width="1.875" style="311" customWidth="1"/>
    <col min="8479" max="8479" width="1.125" style="311" customWidth="1"/>
    <col min="8480" max="8704" width="3.125" style="311"/>
    <col min="8705" max="8705" width="1.125" style="311" customWidth="1"/>
    <col min="8706" max="8707" width="3" style="311" customWidth="1"/>
    <col min="8708" max="8710" width="3.125" style="311"/>
    <col min="8711" max="8711" width="1.25" style="311" customWidth="1"/>
    <col min="8712" max="8728" width="3.125" style="311"/>
    <col min="8729" max="8733" width="3.75" style="311" customWidth="1"/>
    <col min="8734" max="8734" width="1.875" style="311" customWidth="1"/>
    <col min="8735" max="8735" width="1.125" style="311" customWidth="1"/>
    <col min="8736" max="8960" width="3.125" style="311"/>
    <col min="8961" max="8961" width="1.125" style="311" customWidth="1"/>
    <col min="8962" max="8963" width="3" style="311" customWidth="1"/>
    <col min="8964" max="8966" width="3.125" style="311"/>
    <col min="8967" max="8967" width="1.25" style="311" customWidth="1"/>
    <col min="8968" max="8984" width="3.125" style="311"/>
    <col min="8985" max="8989" width="3.75" style="311" customWidth="1"/>
    <col min="8990" max="8990" width="1.875" style="311" customWidth="1"/>
    <col min="8991" max="8991" width="1.125" style="311" customWidth="1"/>
    <col min="8992" max="9216" width="3.125" style="311"/>
    <col min="9217" max="9217" width="1.125" style="311" customWidth="1"/>
    <col min="9218" max="9219" width="3" style="311" customWidth="1"/>
    <col min="9220" max="9222" width="3.125" style="311"/>
    <col min="9223" max="9223" width="1.25" style="311" customWidth="1"/>
    <col min="9224" max="9240" width="3.125" style="311"/>
    <col min="9241" max="9245" width="3.75" style="311" customWidth="1"/>
    <col min="9246" max="9246" width="1.875" style="311" customWidth="1"/>
    <col min="9247" max="9247" width="1.125" style="311" customWidth="1"/>
    <col min="9248" max="9472" width="3.125" style="311"/>
    <col min="9473" max="9473" width="1.125" style="311" customWidth="1"/>
    <col min="9474" max="9475" width="3" style="311" customWidth="1"/>
    <col min="9476" max="9478" width="3.125" style="311"/>
    <col min="9479" max="9479" width="1.25" style="311" customWidth="1"/>
    <col min="9480" max="9496" width="3.125" style="311"/>
    <col min="9497" max="9501" width="3.75" style="311" customWidth="1"/>
    <col min="9502" max="9502" width="1.875" style="311" customWidth="1"/>
    <col min="9503" max="9503" width="1.125" style="311" customWidth="1"/>
    <col min="9504" max="9728" width="3.125" style="311"/>
    <col min="9729" max="9729" width="1.125" style="311" customWidth="1"/>
    <col min="9730" max="9731" width="3" style="311" customWidth="1"/>
    <col min="9732" max="9734" width="3.125" style="311"/>
    <col min="9735" max="9735" width="1.25" style="311" customWidth="1"/>
    <col min="9736" max="9752" width="3.125" style="311"/>
    <col min="9753" max="9757" width="3.75" style="311" customWidth="1"/>
    <col min="9758" max="9758" width="1.875" style="311" customWidth="1"/>
    <col min="9759" max="9759" width="1.125" style="311" customWidth="1"/>
    <col min="9760" max="9984" width="3.125" style="311"/>
    <col min="9985" max="9985" width="1.125" style="311" customWidth="1"/>
    <col min="9986" max="9987" width="3" style="311" customWidth="1"/>
    <col min="9988" max="9990" width="3.125" style="311"/>
    <col min="9991" max="9991" width="1.25" style="311" customWidth="1"/>
    <col min="9992" max="10008" width="3.125" style="311"/>
    <col min="10009" max="10013" width="3.75" style="311" customWidth="1"/>
    <col min="10014" max="10014" width="1.875" style="311" customWidth="1"/>
    <col min="10015" max="10015" width="1.125" style="311" customWidth="1"/>
    <col min="10016" max="10240" width="3.125" style="311"/>
    <col min="10241" max="10241" width="1.125" style="311" customWidth="1"/>
    <col min="10242" max="10243" width="3" style="311" customWidth="1"/>
    <col min="10244" max="10246" width="3.125" style="311"/>
    <col min="10247" max="10247" width="1.25" style="311" customWidth="1"/>
    <col min="10248" max="10264" width="3.125" style="311"/>
    <col min="10265" max="10269" width="3.75" style="311" customWidth="1"/>
    <col min="10270" max="10270" width="1.875" style="311" customWidth="1"/>
    <col min="10271" max="10271" width="1.125" style="311" customWidth="1"/>
    <col min="10272" max="10496" width="3.125" style="311"/>
    <col min="10497" max="10497" width="1.125" style="311" customWidth="1"/>
    <col min="10498" max="10499" width="3" style="311" customWidth="1"/>
    <col min="10500" max="10502" width="3.125" style="311"/>
    <col min="10503" max="10503" width="1.25" style="311" customWidth="1"/>
    <col min="10504" max="10520" width="3.125" style="311"/>
    <col min="10521" max="10525" width="3.75" style="311" customWidth="1"/>
    <col min="10526" max="10526" width="1.875" style="311" customWidth="1"/>
    <col min="10527" max="10527" width="1.125" style="311" customWidth="1"/>
    <col min="10528" max="10752" width="3.125" style="311"/>
    <col min="10753" max="10753" width="1.125" style="311" customWidth="1"/>
    <col min="10754" max="10755" width="3" style="311" customWidth="1"/>
    <col min="10756" max="10758" width="3.125" style="311"/>
    <col min="10759" max="10759" width="1.25" style="311" customWidth="1"/>
    <col min="10760" max="10776" width="3.125" style="311"/>
    <col min="10777" max="10781" width="3.75" style="311" customWidth="1"/>
    <col min="10782" max="10782" width="1.875" style="311" customWidth="1"/>
    <col min="10783" max="10783" width="1.125" style="311" customWidth="1"/>
    <col min="10784" max="11008" width="3.125" style="311"/>
    <col min="11009" max="11009" width="1.125" style="311" customWidth="1"/>
    <col min="11010" max="11011" width="3" style="311" customWidth="1"/>
    <col min="11012" max="11014" width="3.125" style="311"/>
    <col min="11015" max="11015" width="1.25" style="311" customWidth="1"/>
    <col min="11016" max="11032" width="3.125" style="311"/>
    <col min="11033" max="11037" width="3.75" style="311" customWidth="1"/>
    <col min="11038" max="11038" width="1.875" style="311" customWidth="1"/>
    <col min="11039" max="11039" width="1.125" style="311" customWidth="1"/>
    <col min="11040" max="11264" width="3.125" style="311"/>
    <col min="11265" max="11265" width="1.125" style="311" customWidth="1"/>
    <col min="11266" max="11267" width="3" style="311" customWidth="1"/>
    <col min="11268" max="11270" width="3.125" style="311"/>
    <col min="11271" max="11271" width="1.25" style="311" customWidth="1"/>
    <col min="11272" max="11288" width="3.125" style="311"/>
    <col min="11289" max="11293" width="3.75" style="311" customWidth="1"/>
    <col min="11294" max="11294" width="1.875" style="311" customWidth="1"/>
    <col min="11295" max="11295" width="1.125" style="311" customWidth="1"/>
    <col min="11296" max="11520" width="3.125" style="311"/>
    <col min="11521" max="11521" width="1.125" style="311" customWidth="1"/>
    <col min="11522" max="11523" width="3" style="311" customWidth="1"/>
    <col min="11524" max="11526" width="3.125" style="311"/>
    <col min="11527" max="11527" width="1.25" style="311" customWidth="1"/>
    <col min="11528" max="11544" width="3.125" style="311"/>
    <col min="11545" max="11549" width="3.75" style="311" customWidth="1"/>
    <col min="11550" max="11550" width="1.875" style="311" customWidth="1"/>
    <col min="11551" max="11551" width="1.125" style="311" customWidth="1"/>
    <col min="11552" max="11776" width="3.125" style="311"/>
    <col min="11777" max="11777" width="1.125" style="311" customWidth="1"/>
    <col min="11778" max="11779" width="3" style="311" customWidth="1"/>
    <col min="11780" max="11782" width="3.125" style="311"/>
    <col min="11783" max="11783" width="1.25" style="311" customWidth="1"/>
    <col min="11784" max="11800" width="3.125" style="311"/>
    <col min="11801" max="11805" width="3.75" style="311" customWidth="1"/>
    <col min="11806" max="11806" width="1.875" style="311" customWidth="1"/>
    <col min="11807" max="11807" width="1.125" style="311" customWidth="1"/>
    <col min="11808" max="12032" width="3.125" style="311"/>
    <col min="12033" max="12033" width="1.125" style="311" customWidth="1"/>
    <col min="12034" max="12035" width="3" style="311" customWidth="1"/>
    <col min="12036" max="12038" width="3.125" style="311"/>
    <col min="12039" max="12039" width="1.25" style="311" customWidth="1"/>
    <col min="12040" max="12056" width="3.125" style="311"/>
    <col min="12057" max="12061" width="3.75" style="311" customWidth="1"/>
    <col min="12062" max="12062" width="1.875" style="311" customWidth="1"/>
    <col min="12063" max="12063" width="1.125" style="311" customWidth="1"/>
    <col min="12064" max="12288" width="3.125" style="311"/>
    <col min="12289" max="12289" width="1.125" style="311" customWidth="1"/>
    <col min="12290" max="12291" width="3" style="311" customWidth="1"/>
    <col min="12292" max="12294" width="3.125" style="311"/>
    <col min="12295" max="12295" width="1.25" style="311" customWidth="1"/>
    <col min="12296" max="12312" width="3.125" style="311"/>
    <col min="12313" max="12317" width="3.75" style="311" customWidth="1"/>
    <col min="12318" max="12318" width="1.875" style="311" customWidth="1"/>
    <col min="12319" max="12319" width="1.125" style="311" customWidth="1"/>
    <col min="12320" max="12544" width="3.125" style="311"/>
    <col min="12545" max="12545" width="1.125" style="311" customWidth="1"/>
    <col min="12546" max="12547" width="3" style="311" customWidth="1"/>
    <col min="12548" max="12550" width="3.125" style="311"/>
    <col min="12551" max="12551" width="1.25" style="311" customWidth="1"/>
    <col min="12552" max="12568" width="3.125" style="311"/>
    <col min="12569" max="12573" width="3.75" style="311" customWidth="1"/>
    <col min="12574" max="12574" width="1.875" style="311" customWidth="1"/>
    <col min="12575" max="12575" width="1.125" style="311" customWidth="1"/>
    <col min="12576" max="12800" width="3.125" style="311"/>
    <col min="12801" max="12801" width="1.125" style="311" customWidth="1"/>
    <col min="12802" max="12803" width="3" style="311" customWidth="1"/>
    <col min="12804" max="12806" width="3.125" style="311"/>
    <col min="12807" max="12807" width="1.25" style="311" customWidth="1"/>
    <col min="12808" max="12824" width="3.125" style="311"/>
    <col min="12825" max="12829" width="3.75" style="311" customWidth="1"/>
    <col min="12830" max="12830" width="1.875" style="311" customWidth="1"/>
    <col min="12831" max="12831" width="1.125" style="311" customWidth="1"/>
    <col min="12832" max="13056" width="3.125" style="311"/>
    <col min="13057" max="13057" width="1.125" style="311" customWidth="1"/>
    <col min="13058" max="13059" width="3" style="311" customWidth="1"/>
    <col min="13060" max="13062" width="3.125" style="311"/>
    <col min="13063" max="13063" width="1.25" style="311" customWidth="1"/>
    <col min="13064" max="13080" width="3.125" style="311"/>
    <col min="13081" max="13085" width="3.75" style="311" customWidth="1"/>
    <col min="13086" max="13086" width="1.875" style="311" customWidth="1"/>
    <col min="13087" max="13087" width="1.125" style="311" customWidth="1"/>
    <col min="13088" max="13312" width="3.125" style="311"/>
    <col min="13313" max="13313" width="1.125" style="311" customWidth="1"/>
    <col min="13314" max="13315" width="3" style="311" customWidth="1"/>
    <col min="13316" max="13318" width="3.125" style="311"/>
    <col min="13319" max="13319" width="1.25" style="311" customWidth="1"/>
    <col min="13320" max="13336" width="3.125" style="311"/>
    <col min="13337" max="13341" width="3.75" style="311" customWidth="1"/>
    <col min="13342" max="13342" width="1.875" style="311" customWidth="1"/>
    <col min="13343" max="13343" width="1.125" style="311" customWidth="1"/>
    <col min="13344" max="13568" width="3.125" style="311"/>
    <col min="13569" max="13569" width="1.125" style="311" customWidth="1"/>
    <col min="13570" max="13571" width="3" style="311" customWidth="1"/>
    <col min="13572" max="13574" width="3.125" style="311"/>
    <col min="13575" max="13575" width="1.25" style="311" customWidth="1"/>
    <col min="13576" max="13592" width="3.125" style="311"/>
    <col min="13593" max="13597" width="3.75" style="311" customWidth="1"/>
    <col min="13598" max="13598" width="1.875" style="311" customWidth="1"/>
    <col min="13599" max="13599" width="1.125" style="311" customWidth="1"/>
    <col min="13600" max="13824" width="3.125" style="311"/>
    <col min="13825" max="13825" width="1.125" style="311" customWidth="1"/>
    <col min="13826" max="13827" width="3" style="311" customWidth="1"/>
    <col min="13828" max="13830" width="3.125" style="311"/>
    <col min="13831" max="13831" width="1.25" style="311" customWidth="1"/>
    <col min="13832" max="13848" width="3.125" style="311"/>
    <col min="13849" max="13853" width="3.75" style="311" customWidth="1"/>
    <col min="13854" max="13854" width="1.875" style="311" customWidth="1"/>
    <col min="13855" max="13855" width="1.125" style="311" customWidth="1"/>
    <col min="13856" max="14080" width="3.125" style="311"/>
    <col min="14081" max="14081" width="1.125" style="311" customWidth="1"/>
    <col min="14082" max="14083" width="3" style="311" customWidth="1"/>
    <col min="14084" max="14086" width="3.125" style="311"/>
    <col min="14087" max="14087" width="1.25" style="311" customWidth="1"/>
    <col min="14088" max="14104" width="3.125" style="311"/>
    <col min="14105" max="14109" width="3.75" style="311" customWidth="1"/>
    <col min="14110" max="14110" width="1.875" style="311" customWidth="1"/>
    <col min="14111" max="14111" width="1.125" style="311" customWidth="1"/>
    <col min="14112" max="14336" width="3.125" style="311"/>
    <col min="14337" max="14337" width="1.125" style="311" customWidth="1"/>
    <col min="14338" max="14339" width="3" style="311" customWidth="1"/>
    <col min="14340" max="14342" width="3.125" style="311"/>
    <col min="14343" max="14343" width="1.25" style="311" customWidth="1"/>
    <col min="14344" max="14360" width="3.125" style="311"/>
    <col min="14361" max="14365" width="3.75" style="311" customWidth="1"/>
    <col min="14366" max="14366" width="1.875" style="311" customWidth="1"/>
    <col min="14367" max="14367" width="1.125" style="311" customWidth="1"/>
    <col min="14368" max="14592" width="3.125" style="311"/>
    <col min="14593" max="14593" width="1.125" style="311" customWidth="1"/>
    <col min="14594" max="14595" width="3" style="311" customWidth="1"/>
    <col min="14596" max="14598" width="3.125" style="311"/>
    <col min="14599" max="14599" width="1.25" style="311" customWidth="1"/>
    <col min="14600" max="14616" width="3.125" style="311"/>
    <col min="14617" max="14621" width="3.75" style="311" customWidth="1"/>
    <col min="14622" max="14622" width="1.875" style="311" customWidth="1"/>
    <col min="14623" max="14623" width="1.125" style="311" customWidth="1"/>
    <col min="14624" max="14848" width="3.125" style="311"/>
    <col min="14849" max="14849" width="1.125" style="311" customWidth="1"/>
    <col min="14850" max="14851" width="3" style="311" customWidth="1"/>
    <col min="14852" max="14854" width="3.125" style="311"/>
    <col min="14855" max="14855" width="1.25" style="311" customWidth="1"/>
    <col min="14856" max="14872" width="3.125" style="311"/>
    <col min="14873" max="14877" width="3.75" style="311" customWidth="1"/>
    <col min="14878" max="14878" width="1.875" style="311" customWidth="1"/>
    <col min="14879" max="14879" width="1.125" style="311" customWidth="1"/>
    <col min="14880" max="15104" width="3.125" style="311"/>
    <col min="15105" max="15105" width="1.125" style="311" customWidth="1"/>
    <col min="15106" max="15107" width="3" style="311" customWidth="1"/>
    <col min="15108" max="15110" width="3.125" style="311"/>
    <col min="15111" max="15111" width="1.25" style="311" customWidth="1"/>
    <col min="15112" max="15128" width="3.125" style="311"/>
    <col min="15129" max="15133" width="3.75" style="311" customWidth="1"/>
    <col min="15134" max="15134" width="1.875" style="311" customWidth="1"/>
    <col min="15135" max="15135" width="1.125" style="311" customWidth="1"/>
    <col min="15136" max="15360" width="3.125" style="311"/>
    <col min="15361" max="15361" width="1.125" style="311" customWidth="1"/>
    <col min="15362" max="15363" width="3" style="311" customWidth="1"/>
    <col min="15364" max="15366" width="3.125" style="311"/>
    <col min="15367" max="15367" width="1.25" style="311" customWidth="1"/>
    <col min="15368" max="15384" width="3.125" style="311"/>
    <col min="15385" max="15389" width="3.75" style="311" customWidth="1"/>
    <col min="15390" max="15390" width="1.875" style="311" customWidth="1"/>
    <col min="15391" max="15391" width="1.125" style="311" customWidth="1"/>
    <col min="15392" max="15616" width="3.125" style="311"/>
    <col min="15617" max="15617" width="1.125" style="311" customWidth="1"/>
    <col min="15618" max="15619" width="3" style="311" customWidth="1"/>
    <col min="15620" max="15622" width="3.125" style="311"/>
    <col min="15623" max="15623" width="1.25" style="311" customWidth="1"/>
    <col min="15624" max="15640" width="3.125" style="311"/>
    <col min="15641" max="15645" width="3.75" style="311" customWidth="1"/>
    <col min="15646" max="15646" width="1.875" style="311" customWidth="1"/>
    <col min="15647" max="15647" width="1.125" style="311" customWidth="1"/>
    <col min="15648" max="15872" width="3.125" style="311"/>
    <col min="15873" max="15873" width="1.125" style="311" customWidth="1"/>
    <col min="15874" max="15875" width="3" style="311" customWidth="1"/>
    <col min="15876" max="15878" width="3.125" style="311"/>
    <col min="15879" max="15879" width="1.25" style="311" customWidth="1"/>
    <col min="15880" max="15896" width="3.125" style="311"/>
    <col min="15897" max="15901" width="3.75" style="311" customWidth="1"/>
    <col min="15902" max="15902" width="1.875" style="311" customWidth="1"/>
    <col min="15903" max="15903" width="1.125" style="311" customWidth="1"/>
    <col min="15904" max="16128" width="3.125" style="311"/>
    <col min="16129" max="16129" width="1.125" style="311" customWidth="1"/>
    <col min="16130" max="16131" width="3" style="311" customWidth="1"/>
    <col min="16132" max="16134" width="3.125" style="311"/>
    <col min="16135" max="16135" width="1.25" style="311" customWidth="1"/>
    <col min="16136" max="16152" width="3.125" style="311"/>
    <col min="16153" max="16157" width="3.75" style="311" customWidth="1"/>
    <col min="16158" max="16158" width="1.875" style="311" customWidth="1"/>
    <col min="16159" max="16159" width="1.125" style="311" customWidth="1"/>
    <col min="16160" max="16384" width="3.125" style="311"/>
  </cols>
  <sheetData>
    <row r="1" spans="2:30" s="227" customFormat="1" x14ac:dyDescent="0.4"/>
    <row r="2" spans="2:30" s="227" customFormat="1" x14ac:dyDescent="0.4">
      <c r="B2" s="217" t="s">
        <v>612</v>
      </c>
      <c r="C2" s="217"/>
      <c r="D2" s="217"/>
    </row>
    <row r="3" spans="2:30" s="227" customFormat="1" x14ac:dyDescent="0.4">
      <c r="X3" s="306" t="s">
        <v>20</v>
      </c>
      <c r="Z3" s="227" t="s">
        <v>21</v>
      </c>
      <c r="AB3" s="227" t="s">
        <v>237</v>
      </c>
      <c r="AD3" s="306" t="s">
        <v>23</v>
      </c>
    </row>
    <row r="4" spans="2:30" s="227" customFormat="1" x14ac:dyDescent="0.4">
      <c r="AD4" s="306"/>
    </row>
    <row r="5" spans="2:30" s="227" customFormat="1" ht="27.75" customHeight="1" x14ac:dyDescent="0.4">
      <c r="B5" s="805" t="s">
        <v>613</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row>
    <row r="6" spans="2:30" s="227" customFormat="1" x14ac:dyDescent="0.4"/>
    <row r="7" spans="2:30" s="227" customFormat="1" ht="39.75" customHeight="1" x14ac:dyDescent="0.4">
      <c r="B7" s="479" t="s">
        <v>25</v>
      </c>
      <c r="C7" s="479"/>
      <c r="D7" s="479"/>
      <c r="E7" s="479"/>
      <c r="F7" s="479"/>
      <c r="G7" s="801"/>
      <c r="H7" s="806"/>
      <c r="I7" s="806"/>
      <c r="J7" s="806"/>
      <c r="K7" s="806"/>
      <c r="L7" s="806"/>
      <c r="M7" s="806"/>
      <c r="N7" s="806"/>
      <c r="O7" s="806"/>
      <c r="P7" s="806"/>
      <c r="Q7" s="806"/>
      <c r="R7" s="806"/>
      <c r="S7" s="806"/>
      <c r="T7" s="806"/>
      <c r="U7" s="806"/>
      <c r="V7" s="806"/>
      <c r="W7" s="806"/>
      <c r="X7" s="806"/>
      <c r="Y7" s="806"/>
      <c r="Z7" s="806"/>
      <c r="AA7" s="806"/>
      <c r="AB7" s="806"/>
      <c r="AC7" s="806"/>
      <c r="AD7" s="844"/>
    </row>
    <row r="8" spans="2:30" ht="39.75" customHeight="1" x14ac:dyDescent="0.15">
      <c r="B8" s="476" t="s">
        <v>26</v>
      </c>
      <c r="C8" s="477"/>
      <c r="D8" s="477"/>
      <c r="E8" s="477"/>
      <c r="F8" s="478"/>
      <c r="G8" s="361"/>
      <c r="H8" s="338" t="s">
        <v>10</v>
      </c>
      <c r="I8" s="308" t="s">
        <v>11</v>
      </c>
      <c r="J8" s="308"/>
      <c r="K8" s="308"/>
      <c r="L8" s="308"/>
      <c r="M8" s="338" t="s">
        <v>10</v>
      </c>
      <c r="N8" s="308" t="s">
        <v>12</v>
      </c>
      <c r="O8" s="308"/>
      <c r="P8" s="308"/>
      <c r="Q8" s="308"/>
      <c r="R8" s="338" t="s">
        <v>10</v>
      </c>
      <c r="S8" s="308" t="s">
        <v>13</v>
      </c>
      <c r="T8" s="308"/>
      <c r="U8" s="308"/>
      <c r="V8" s="308"/>
      <c r="W8" s="308"/>
      <c r="X8" s="308"/>
      <c r="Y8" s="308"/>
      <c r="Z8" s="308"/>
      <c r="AA8" s="308"/>
      <c r="AB8" s="308"/>
      <c r="AC8" s="308"/>
      <c r="AD8" s="362"/>
    </row>
    <row r="9" spans="2:30" ht="39.75" customHeight="1" x14ac:dyDescent="0.15">
      <c r="B9" s="476" t="s">
        <v>365</v>
      </c>
      <c r="C9" s="477"/>
      <c r="D9" s="477"/>
      <c r="E9" s="477"/>
      <c r="F9" s="477"/>
      <c r="G9" s="363"/>
      <c r="H9" s="338" t="s">
        <v>10</v>
      </c>
      <c r="I9" s="308" t="s">
        <v>366</v>
      </c>
      <c r="J9" s="321"/>
      <c r="K9" s="321"/>
      <c r="L9" s="321"/>
      <c r="M9" s="321"/>
      <c r="N9" s="321"/>
      <c r="O9" s="321"/>
      <c r="P9" s="321"/>
      <c r="Q9" s="321"/>
      <c r="R9" s="321"/>
      <c r="S9" s="321"/>
      <c r="T9" s="321"/>
      <c r="U9" s="321"/>
      <c r="V9" s="321"/>
      <c r="W9" s="321"/>
      <c r="X9" s="321"/>
      <c r="Y9" s="321"/>
      <c r="Z9" s="321"/>
      <c r="AA9" s="321"/>
      <c r="AB9" s="321"/>
      <c r="AC9" s="321"/>
      <c r="AD9" s="322"/>
    </row>
    <row r="10" spans="2:30" s="227" customFormat="1" x14ac:dyDescent="0.4"/>
    <row r="11" spans="2:30" s="227" customFormat="1" ht="10.5" customHeight="1" x14ac:dyDescent="0.4">
      <c r="B11" s="244"/>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8"/>
    </row>
    <row r="12" spans="2:30" s="227" customFormat="1" ht="10.5" customHeight="1" x14ac:dyDescent="0.4">
      <c r="B12" s="253"/>
      <c r="C12" s="244"/>
      <c r="D12" s="247"/>
      <c r="E12" s="247"/>
      <c r="F12" s="247"/>
      <c r="G12" s="244"/>
      <c r="H12" s="247"/>
      <c r="I12" s="247"/>
      <c r="J12" s="247"/>
      <c r="K12" s="247"/>
      <c r="L12" s="247"/>
      <c r="M12" s="247"/>
      <c r="N12" s="247"/>
      <c r="O12" s="247"/>
      <c r="P12" s="247"/>
      <c r="Q12" s="247"/>
      <c r="R12" s="247"/>
      <c r="S12" s="247"/>
      <c r="T12" s="247"/>
      <c r="U12" s="247"/>
      <c r="V12" s="247"/>
      <c r="W12" s="247"/>
      <c r="X12" s="247"/>
      <c r="Y12" s="247"/>
      <c r="Z12" s="248"/>
      <c r="AA12" s="247"/>
      <c r="AB12" s="247"/>
      <c r="AC12" s="248"/>
      <c r="AD12" s="263"/>
    </row>
    <row r="13" spans="2:30" s="227" customFormat="1" ht="32.25" customHeight="1" x14ac:dyDescent="0.4">
      <c r="B13" s="364"/>
      <c r="C13" s="876" t="s">
        <v>367</v>
      </c>
      <c r="D13" s="877"/>
      <c r="E13" s="877"/>
      <c r="F13" s="878"/>
      <c r="H13" s="365" t="s">
        <v>17</v>
      </c>
      <c r="I13" s="879" t="s">
        <v>368</v>
      </c>
      <c r="J13" s="880"/>
      <c r="K13" s="880"/>
      <c r="L13" s="880"/>
      <c r="M13" s="880"/>
      <c r="N13" s="880"/>
      <c r="O13" s="880"/>
      <c r="P13" s="880"/>
      <c r="Q13" s="880"/>
      <c r="R13" s="880"/>
      <c r="S13" s="476"/>
      <c r="T13" s="477"/>
      <c r="U13" s="232" t="s">
        <v>34</v>
      </c>
      <c r="V13" s="229"/>
      <c r="W13" s="229"/>
      <c r="X13" s="229"/>
      <c r="Y13" s="229"/>
      <c r="AA13" s="253"/>
      <c r="AC13" s="263"/>
      <c r="AD13" s="263"/>
    </row>
    <row r="14" spans="2:30" s="227" customFormat="1" ht="32.25" customHeight="1" x14ac:dyDescent="0.4">
      <c r="B14" s="364"/>
      <c r="C14" s="364"/>
      <c r="D14" s="240"/>
      <c r="E14" s="240"/>
      <c r="F14" s="241"/>
      <c r="H14" s="365" t="s">
        <v>18</v>
      </c>
      <c r="I14" s="879" t="s">
        <v>369</v>
      </c>
      <c r="J14" s="880"/>
      <c r="K14" s="880"/>
      <c r="L14" s="880"/>
      <c r="M14" s="880"/>
      <c r="N14" s="880"/>
      <c r="O14" s="880"/>
      <c r="P14" s="880"/>
      <c r="Q14" s="880"/>
      <c r="R14" s="880"/>
      <c r="S14" s="476"/>
      <c r="T14" s="477"/>
      <c r="U14" s="232" t="s">
        <v>34</v>
      </c>
      <c r="V14" s="229"/>
      <c r="W14" s="229"/>
      <c r="X14" s="229"/>
      <c r="Y14" s="229"/>
      <c r="AA14" s="366" t="s">
        <v>14</v>
      </c>
      <c r="AB14" s="318" t="s">
        <v>15</v>
      </c>
      <c r="AC14" s="367" t="s">
        <v>16</v>
      </c>
      <c r="AD14" s="263"/>
    </row>
    <row r="15" spans="2:30" s="227" customFormat="1" ht="32.25" customHeight="1" x14ac:dyDescent="0.4">
      <c r="B15" s="253"/>
      <c r="C15" s="253"/>
      <c r="F15" s="263"/>
      <c r="H15" s="365" t="s">
        <v>19</v>
      </c>
      <c r="I15" s="881" t="s">
        <v>370</v>
      </c>
      <c r="J15" s="882"/>
      <c r="K15" s="882"/>
      <c r="L15" s="882"/>
      <c r="M15" s="882"/>
      <c r="N15" s="882"/>
      <c r="O15" s="882"/>
      <c r="P15" s="882"/>
      <c r="Q15" s="882"/>
      <c r="R15" s="883"/>
      <c r="S15" s="476"/>
      <c r="T15" s="477"/>
      <c r="U15" s="232" t="s">
        <v>238</v>
      </c>
      <c r="V15" s="227" t="s">
        <v>371</v>
      </c>
      <c r="W15" s="884" t="s">
        <v>372</v>
      </c>
      <c r="X15" s="884"/>
      <c r="Y15" s="884"/>
      <c r="Z15" s="341"/>
      <c r="AA15" s="340" t="s">
        <v>10</v>
      </c>
      <c r="AB15" s="229" t="s">
        <v>15</v>
      </c>
      <c r="AC15" s="251" t="s">
        <v>10</v>
      </c>
      <c r="AD15" s="368"/>
    </row>
    <row r="16" spans="2:30" s="227" customFormat="1" x14ac:dyDescent="0.4">
      <c r="B16" s="253"/>
      <c r="C16" s="283"/>
      <c r="D16" s="314"/>
      <c r="E16" s="314"/>
      <c r="F16" s="291"/>
      <c r="G16" s="314"/>
      <c r="H16" s="314"/>
      <c r="I16" s="314"/>
      <c r="J16" s="314"/>
      <c r="K16" s="314"/>
      <c r="L16" s="314"/>
      <c r="M16" s="314"/>
      <c r="N16" s="314"/>
      <c r="O16" s="314"/>
      <c r="P16" s="314"/>
      <c r="Q16" s="314"/>
      <c r="R16" s="314"/>
      <c r="S16" s="314"/>
      <c r="T16" s="314"/>
      <c r="U16" s="314"/>
      <c r="V16" s="314"/>
      <c r="W16" s="314"/>
      <c r="X16" s="314"/>
      <c r="Y16" s="314"/>
      <c r="Z16" s="314"/>
      <c r="AA16" s="283"/>
      <c r="AB16" s="314"/>
      <c r="AC16" s="291"/>
      <c r="AD16" s="263"/>
    </row>
    <row r="17" spans="2:30" s="227" customFormat="1" ht="10.5" customHeight="1" x14ac:dyDescent="0.4">
      <c r="B17" s="253"/>
      <c r="C17" s="244"/>
      <c r="D17" s="247"/>
      <c r="E17" s="247"/>
      <c r="F17" s="247"/>
      <c r="G17" s="244"/>
      <c r="H17" s="247"/>
      <c r="I17" s="247"/>
      <c r="J17" s="247"/>
      <c r="K17" s="247"/>
      <c r="L17" s="247"/>
      <c r="M17" s="247"/>
      <c r="N17" s="247"/>
      <c r="O17" s="247"/>
      <c r="P17" s="247"/>
      <c r="Q17" s="247"/>
      <c r="R17" s="247"/>
      <c r="S17" s="247"/>
      <c r="T17" s="247"/>
      <c r="U17" s="247"/>
      <c r="V17" s="247"/>
      <c r="W17" s="247"/>
      <c r="X17" s="247"/>
      <c r="Y17" s="247"/>
      <c r="Z17" s="248"/>
      <c r="AA17" s="247"/>
      <c r="AB17" s="247"/>
      <c r="AC17" s="248"/>
      <c r="AD17" s="263"/>
    </row>
    <row r="18" spans="2:30" s="227" customFormat="1" ht="27" customHeight="1" x14ac:dyDescent="0.4">
      <c r="B18" s="364"/>
      <c r="C18" s="876" t="s">
        <v>373</v>
      </c>
      <c r="D18" s="877"/>
      <c r="E18" s="877"/>
      <c r="F18" s="878"/>
      <c r="H18" s="365" t="s">
        <v>17</v>
      </c>
      <c r="I18" s="879" t="s">
        <v>374</v>
      </c>
      <c r="J18" s="880"/>
      <c r="K18" s="880"/>
      <c r="L18" s="880"/>
      <c r="M18" s="880"/>
      <c r="N18" s="880"/>
      <c r="O18" s="880"/>
      <c r="P18" s="880"/>
      <c r="Q18" s="880"/>
      <c r="R18" s="880"/>
      <c r="S18" s="476"/>
      <c r="T18" s="477"/>
      <c r="U18" s="232" t="s">
        <v>375</v>
      </c>
      <c r="V18" s="229"/>
      <c r="W18" s="229"/>
      <c r="X18" s="229"/>
      <c r="Y18" s="229"/>
      <c r="AA18" s="253"/>
      <c r="AC18" s="263"/>
      <c r="AD18" s="263"/>
    </row>
    <row r="19" spans="2:30" s="227" customFormat="1" ht="27" customHeight="1" x14ac:dyDescent="0.4">
      <c r="B19" s="364"/>
      <c r="C19" s="876"/>
      <c r="D19" s="877"/>
      <c r="E19" s="877"/>
      <c r="F19" s="878"/>
      <c r="H19" s="365" t="s">
        <v>18</v>
      </c>
      <c r="I19" s="879" t="s">
        <v>376</v>
      </c>
      <c r="J19" s="880"/>
      <c r="K19" s="880"/>
      <c r="L19" s="880"/>
      <c r="M19" s="880"/>
      <c r="N19" s="880"/>
      <c r="O19" s="880"/>
      <c r="P19" s="880"/>
      <c r="Q19" s="880"/>
      <c r="R19" s="880"/>
      <c r="S19" s="476"/>
      <c r="T19" s="477"/>
      <c r="U19" s="232" t="s">
        <v>34</v>
      </c>
      <c r="V19" s="229"/>
      <c r="W19" s="229"/>
      <c r="X19" s="229"/>
      <c r="Y19" s="229"/>
      <c r="AA19" s="253"/>
      <c r="AC19" s="263"/>
      <c r="AD19" s="263"/>
    </row>
    <row r="20" spans="2:30" s="227" customFormat="1" ht="27" customHeight="1" x14ac:dyDescent="0.4">
      <c r="B20" s="364"/>
      <c r="C20" s="364"/>
      <c r="D20" s="240"/>
      <c r="E20" s="240"/>
      <c r="F20" s="241"/>
      <c r="H20" s="365" t="s">
        <v>19</v>
      </c>
      <c r="I20" s="879" t="s">
        <v>377</v>
      </c>
      <c r="J20" s="880"/>
      <c r="K20" s="880"/>
      <c r="L20" s="880"/>
      <c r="M20" s="880"/>
      <c r="N20" s="880"/>
      <c r="O20" s="880"/>
      <c r="P20" s="880"/>
      <c r="Q20" s="880"/>
      <c r="R20" s="880"/>
      <c r="S20" s="476"/>
      <c r="T20" s="477"/>
      <c r="U20" s="232" t="s">
        <v>34</v>
      </c>
      <c r="V20" s="229"/>
      <c r="W20" s="229"/>
      <c r="X20" s="229"/>
      <c r="Y20" s="229"/>
      <c r="AA20" s="366" t="s">
        <v>14</v>
      </c>
      <c r="AB20" s="318" t="s">
        <v>15</v>
      </c>
      <c r="AC20" s="367" t="s">
        <v>16</v>
      </c>
      <c r="AD20" s="263"/>
    </row>
    <row r="21" spans="2:30" s="227" customFormat="1" ht="27" customHeight="1" x14ac:dyDescent="0.4">
      <c r="B21" s="253"/>
      <c r="C21" s="253"/>
      <c r="F21" s="263"/>
      <c r="H21" s="365" t="s">
        <v>351</v>
      </c>
      <c r="I21" s="881" t="s">
        <v>378</v>
      </c>
      <c r="J21" s="882"/>
      <c r="K21" s="882"/>
      <c r="L21" s="882"/>
      <c r="M21" s="882"/>
      <c r="N21" s="882"/>
      <c r="O21" s="882"/>
      <c r="P21" s="882"/>
      <c r="Q21" s="882"/>
      <c r="R21" s="883"/>
      <c r="S21" s="476"/>
      <c r="T21" s="477"/>
      <c r="U21" s="232" t="s">
        <v>238</v>
      </c>
      <c r="V21" s="227" t="s">
        <v>371</v>
      </c>
      <c r="W21" s="884" t="s">
        <v>379</v>
      </c>
      <c r="X21" s="884"/>
      <c r="Y21" s="884"/>
      <c r="Z21" s="341"/>
      <c r="AA21" s="340" t="s">
        <v>10</v>
      </c>
      <c r="AB21" s="229" t="s">
        <v>15</v>
      </c>
      <c r="AC21" s="251" t="s">
        <v>10</v>
      </c>
      <c r="AD21" s="368"/>
    </row>
    <row r="22" spans="2:30" s="227" customFormat="1" x14ac:dyDescent="0.4">
      <c r="B22" s="253"/>
      <c r="C22" s="283"/>
      <c r="D22" s="314"/>
      <c r="E22" s="314"/>
      <c r="F22" s="291"/>
      <c r="G22" s="314"/>
      <c r="H22" s="314"/>
      <c r="I22" s="314"/>
      <c r="J22" s="314"/>
      <c r="K22" s="314"/>
      <c r="L22" s="314"/>
      <c r="M22" s="314"/>
      <c r="N22" s="314"/>
      <c r="O22" s="314"/>
      <c r="P22" s="314"/>
      <c r="Q22" s="314"/>
      <c r="R22" s="314"/>
      <c r="S22" s="314"/>
      <c r="T22" s="314"/>
      <c r="U22" s="314"/>
      <c r="V22" s="314"/>
      <c r="W22" s="314"/>
      <c r="X22" s="314"/>
      <c r="Y22" s="314"/>
      <c r="Z22" s="314"/>
      <c r="AA22" s="283"/>
      <c r="AB22" s="314"/>
      <c r="AC22" s="291"/>
      <c r="AD22" s="263"/>
    </row>
    <row r="23" spans="2:30" s="227" customFormat="1" x14ac:dyDescent="0.4">
      <c r="B23" s="283"/>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291"/>
    </row>
    <row r="24" spans="2:30" s="227" customFormat="1" ht="7.5" customHeight="1" x14ac:dyDescent="0.4">
      <c r="B24" s="886"/>
      <c r="C24" s="886"/>
      <c r="D24" s="886"/>
      <c r="E24" s="886"/>
      <c r="F24" s="886"/>
      <c r="G24" s="886"/>
      <c r="H24" s="886"/>
      <c r="I24" s="886"/>
      <c r="J24" s="886"/>
      <c r="K24" s="886"/>
      <c r="L24" s="886"/>
      <c r="M24" s="886"/>
      <c r="N24" s="886"/>
      <c r="O24" s="886"/>
      <c r="P24" s="886"/>
      <c r="Q24" s="886"/>
      <c r="R24" s="886"/>
      <c r="S24" s="886"/>
      <c r="T24" s="886"/>
      <c r="U24" s="886"/>
      <c r="V24" s="886"/>
      <c r="W24" s="886"/>
      <c r="X24" s="886"/>
      <c r="Y24" s="886"/>
      <c r="Z24" s="886"/>
      <c r="AA24" s="886"/>
      <c r="AB24" s="886"/>
      <c r="AC24" s="886"/>
      <c r="AD24" s="886"/>
    </row>
    <row r="25" spans="2:30" s="227" customFormat="1" ht="86.25" customHeight="1" x14ac:dyDescent="0.4">
      <c r="B25" s="887" t="s">
        <v>380</v>
      </c>
      <c r="C25" s="887"/>
      <c r="D25" s="888" t="s">
        <v>614</v>
      </c>
      <c r="E25" s="888"/>
      <c r="F25" s="888"/>
      <c r="G25" s="888"/>
      <c r="H25" s="888"/>
      <c r="I25" s="888"/>
      <c r="J25" s="888"/>
      <c r="K25" s="888"/>
      <c r="L25" s="888"/>
      <c r="M25" s="888"/>
      <c r="N25" s="888"/>
      <c r="O25" s="888"/>
      <c r="P25" s="888"/>
      <c r="Q25" s="888"/>
      <c r="R25" s="888"/>
      <c r="S25" s="888"/>
      <c r="T25" s="888"/>
      <c r="U25" s="888"/>
      <c r="V25" s="888"/>
      <c r="W25" s="888"/>
      <c r="X25" s="888"/>
      <c r="Y25" s="888"/>
      <c r="Z25" s="888"/>
      <c r="AA25" s="888"/>
      <c r="AB25" s="888"/>
      <c r="AC25" s="888"/>
      <c r="AD25" s="341"/>
    </row>
    <row r="26" spans="2:30" s="227" customFormat="1" ht="31.5" customHeight="1" x14ac:dyDescent="0.4">
      <c r="B26" s="885" t="s">
        <v>381</v>
      </c>
      <c r="C26" s="885"/>
      <c r="D26" s="889" t="s">
        <v>615</v>
      </c>
      <c r="E26" s="889"/>
      <c r="F26" s="889"/>
      <c r="G26" s="889"/>
      <c r="H26" s="889"/>
      <c r="I26" s="889"/>
      <c r="J26" s="889"/>
      <c r="K26" s="889"/>
      <c r="L26" s="889"/>
      <c r="M26" s="889"/>
      <c r="N26" s="889"/>
      <c r="O26" s="889"/>
      <c r="P26" s="889"/>
      <c r="Q26" s="889"/>
      <c r="R26" s="889"/>
      <c r="S26" s="889"/>
      <c r="T26" s="889"/>
      <c r="U26" s="889"/>
      <c r="V26" s="889"/>
      <c r="W26" s="889"/>
      <c r="X26" s="889"/>
      <c r="Y26" s="889"/>
      <c r="Z26" s="889"/>
      <c r="AA26" s="889"/>
      <c r="AB26" s="889"/>
      <c r="AC26" s="889"/>
      <c r="AD26" s="240"/>
    </row>
    <row r="27" spans="2:30" s="227" customFormat="1" ht="29.25" customHeight="1" x14ac:dyDescent="0.4">
      <c r="B27" s="885" t="s">
        <v>382</v>
      </c>
      <c r="C27" s="885"/>
      <c r="D27" s="885"/>
      <c r="E27" s="885"/>
      <c r="F27" s="885"/>
      <c r="G27" s="885"/>
      <c r="H27" s="885"/>
      <c r="I27" s="885"/>
      <c r="J27" s="885"/>
      <c r="K27" s="885"/>
      <c r="L27" s="885"/>
      <c r="M27" s="885"/>
      <c r="N27" s="885"/>
      <c r="O27" s="885"/>
      <c r="P27" s="885"/>
      <c r="Q27" s="885"/>
      <c r="R27" s="885"/>
      <c r="S27" s="885"/>
      <c r="T27" s="885"/>
      <c r="U27" s="885"/>
      <c r="V27" s="885"/>
      <c r="W27" s="885"/>
      <c r="X27" s="885"/>
      <c r="Y27" s="885"/>
      <c r="Z27" s="885"/>
      <c r="AA27" s="885"/>
      <c r="AB27" s="885"/>
      <c r="AC27" s="885"/>
      <c r="AD27" s="885"/>
    </row>
    <row r="28" spans="2:30" s="227" customFormat="1" x14ac:dyDescent="0.4">
      <c r="B28" s="885"/>
      <c r="C28" s="885"/>
      <c r="D28" s="885"/>
      <c r="E28" s="885"/>
      <c r="F28" s="885"/>
      <c r="G28" s="885"/>
      <c r="H28" s="885"/>
      <c r="I28" s="885"/>
      <c r="J28" s="885"/>
      <c r="K28" s="885"/>
      <c r="L28" s="885"/>
      <c r="M28" s="885"/>
      <c r="N28" s="885"/>
      <c r="O28" s="885"/>
      <c r="P28" s="885"/>
      <c r="Q28" s="885"/>
      <c r="R28" s="885"/>
      <c r="S28" s="885"/>
      <c r="T28" s="885"/>
      <c r="U28" s="885"/>
      <c r="V28" s="885"/>
      <c r="W28" s="885"/>
      <c r="X28" s="885"/>
      <c r="Y28" s="885"/>
      <c r="Z28" s="885"/>
      <c r="AA28" s="885"/>
      <c r="AB28" s="885"/>
      <c r="AC28" s="885"/>
      <c r="AD28" s="885"/>
    </row>
    <row r="29" spans="2:30" s="369" customFormat="1" x14ac:dyDescent="0.15"/>
    <row r="30" spans="2:30" x14ac:dyDescent="0.15">
      <c r="B30" s="369"/>
      <c r="C30" s="369"/>
      <c r="D30" s="369"/>
      <c r="E30" s="369"/>
      <c r="F30" s="369"/>
      <c r="G30" s="369"/>
      <c r="H30" s="369"/>
      <c r="I30" s="369"/>
      <c r="J30" s="369"/>
      <c r="K30" s="369"/>
      <c r="L30" s="369"/>
      <c r="M30" s="369"/>
      <c r="N30" s="369"/>
      <c r="O30" s="369"/>
      <c r="P30" s="369"/>
      <c r="Q30" s="369"/>
      <c r="R30" s="369"/>
      <c r="S30" s="369"/>
      <c r="T30" s="369"/>
      <c r="U30" s="369"/>
      <c r="V30" s="369"/>
      <c r="W30" s="369"/>
      <c r="X30" s="369"/>
      <c r="Y30" s="369"/>
      <c r="Z30" s="369"/>
      <c r="AA30" s="369"/>
      <c r="AB30" s="369"/>
      <c r="AC30" s="369"/>
      <c r="AD30" s="369"/>
    </row>
    <row r="122" spans="3:7" x14ac:dyDescent="0.15">
      <c r="C122" s="334"/>
      <c r="D122" s="334"/>
      <c r="E122" s="334"/>
      <c r="F122" s="334"/>
      <c r="G122" s="334"/>
    </row>
    <row r="123" spans="3:7" x14ac:dyDescent="0.15">
      <c r="C123" s="335"/>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12"/>
  <dataValidations count="1">
    <dataValidation type="list" allowBlank="1" showInputMessage="1" showErrorMessage="1" sqref="AA15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AA65551 JW65551 TS65551 ADO65551 ANK65551 AXG65551 BHC65551 BQY65551 CAU65551 CKQ65551 CUM65551 DEI65551 DOE65551 DYA65551 EHW65551 ERS65551 FBO65551 FLK65551 FVG65551 GFC65551 GOY65551 GYU65551 HIQ65551 HSM65551 ICI65551 IME65551 IWA65551 JFW65551 JPS65551 JZO65551 KJK65551 KTG65551 LDC65551 LMY65551 LWU65551 MGQ65551 MQM65551 NAI65551 NKE65551 NUA65551 ODW65551 ONS65551 OXO65551 PHK65551 PRG65551 QBC65551 QKY65551 QUU65551 REQ65551 ROM65551 RYI65551 SIE65551 SSA65551 TBW65551 TLS65551 TVO65551 UFK65551 UPG65551 UZC65551 VIY65551 VSU65551 WCQ65551 WMM65551 WWI65551 AA131087 JW131087 TS131087 ADO131087 ANK131087 AXG131087 BHC131087 BQY131087 CAU131087 CKQ131087 CUM131087 DEI131087 DOE131087 DYA131087 EHW131087 ERS131087 FBO131087 FLK131087 FVG131087 GFC131087 GOY131087 GYU131087 HIQ131087 HSM131087 ICI131087 IME131087 IWA131087 JFW131087 JPS131087 JZO131087 KJK131087 KTG131087 LDC131087 LMY131087 LWU131087 MGQ131087 MQM131087 NAI131087 NKE131087 NUA131087 ODW131087 ONS131087 OXO131087 PHK131087 PRG131087 QBC131087 QKY131087 QUU131087 REQ131087 ROM131087 RYI131087 SIE131087 SSA131087 TBW131087 TLS131087 TVO131087 UFK131087 UPG131087 UZC131087 VIY131087 VSU131087 WCQ131087 WMM131087 WWI131087 AA196623 JW196623 TS196623 ADO196623 ANK196623 AXG196623 BHC196623 BQY196623 CAU196623 CKQ196623 CUM196623 DEI196623 DOE196623 DYA196623 EHW196623 ERS196623 FBO196623 FLK196623 FVG196623 GFC196623 GOY196623 GYU196623 HIQ196623 HSM196623 ICI196623 IME196623 IWA196623 JFW196623 JPS196623 JZO196623 KJK196623 KTG196623 LDC196623 LMY196623 LWU196623 MGQ196623 MQM196623 NAI196623 NKE196623 NUA196623 ODW196623 ONS196623 OXO196623 PHK196623 PRG196623 QBC196623 QKY196623 QUU196623 REQ196623 ROM196623 RYI196623 SIE196623 SSA196623 TBW196623 TLS196623 TVO196623 UFK196623 UPG196623 UZC196623 VIY196623 VSU196623 WCQ196623 WMM196623 WWI196623 AA262159 JW262159 TS262159 ADO262159 ANK262159 AXG262159 BHC262159 BQY262159 CAU262159 CKQ262159 CUM262159 DEI262159 DOE262159 DYA262159 EHW262159 ERS262159 FBO262159 FLK262159 FVG262159 GFC262159 GOY262159 GYU262159 HIQ262159 HSM262159 ICI262159 IME262159 IWA262159 JFW262159 JPS262159 JZO262159 KJK262159 KTG262159 LDC262159 LMY262159 LWU262159 MGQ262159 MQM262159 NAI262159 NKE262159 NUA262159 ODW262159 ONS262159 OXO262159 PHK262159 PRG262159 QBC262159 QKY262159 QUU262159 REQ262159 ROM262159 RYI262159 SIE262159 SSA262159 TBW262159 TLS262159 TVO262159 UFK262159 UPG262159 UZC262159 VIY262159 VSU262159 WCQ262159 WMM262159 WWI262159 AA327695 JW327695 TS327695 ADO327695 ANK327695 AXG327695 BHC327695 BQY327695 CAU327695 CKQ327695 CUM327695 DEI327695 DOE327695 DYA327695 EHW327695 ERS327695 FBO327695 FLK327695 FVG327695 GFC327695 GOY327695 GYU327695 HIQ327695 HSM327695 ICI327695 IME327695 IWA327695 JFW327695 JPS327695 JZO327695 KJK327695 KTG327695 LDC327695 LMY327695 LWU327695 MGQ327695 MQM327695 NAI327695 NKE327695 NUA327695 ODW327695 ONS327695 OXO327695 PHK327695 PRG327695 QBC327695 QKY327695 QUU327695 REQ327695 ROM327695 RYI327695 SIE327695 SSA327695 TBW327695 TLS327695 TVO327695 UFK327695 UPG327695 UZC327695 VIY327695 VSU327695 WCQ327695 WMM327695 WWI327695 AA393231 JW393231 TS393231 ADO393231 ANK393231 AXG393231 BHC393231 BQY393231 CAU393231 CKQ393231 CUM393231 DEI393231 DOE393231 DYA393231 EHW393231 ERS393231 FBO393231 FLK393231 FVG393231 GFC393231 GOY393231 GYU393231 HIQ393231 HSM393231 ICI393231 IME393231 IWA393231 JFW393231 JPS393231 JZO393231 KJK393231 KTG393231 LDC393231 LMY393231 LWU393231 MGQ393231 MQM393231 NAI393231 NKE393231 NUA393231 ODW393231 ONS393231 OXO393231 PHK393231 PRG393231 QBC393231 QKY393231 QUU393231 REQ393231 ROM393231 RYI393231 SIE393231 SSA393231 TBW393231 TLS393231 TVO393231 UFK393231 UPG393231 UZC393231 VIY393231 VSU393231 WCQ393231 WMM393231 WWI393231 AA458767 JW458767 TS458767 ADO458767 ANK458767 AXG458767 BHC458767 BQY458767 CAU458767 CKQ458767 CUM458767 DEI458767 DOE458767 DYA458767 EHW458767 ERS458767 FBO458767 FLK458767 FVG458767 GFC458767 GOY458767 GYU458767 HIQ458767 HSM458767 ICI458767 IME458767 IWA458767 JFW458767 JPS458767 JZO458767 KJK458767 KTG458767 LDC458767 LMY458767 LWU458767 MGQ458767 MQM458767 NAI458767 NKE458767 NUA458767 ODW458767 ONS458767 OXO458767 PHK458767 PRG458767 QBC458767 QKY458767 QUU458767 REQ458767 ROM458767 RYI458767 SIE458767 SSA458767 TBW458767 TLS458767 TVO458767 UFK458767 UPG458767 UZC458767 VIY458767 VSU458767 WCQ458767 WMM458767 WWI458767 AA524303 JW524303 TS524303 ADO524303 ANK524303 AXG524303 BHC524303 BQY524303 CAU524303 CKQ524303 CUM524303 DEI524303 DOE524303 DYA524303 EHW524303 ERS524303 FBO524303 FLK524303 FVG524303 GFC524303 GOY524303 GYU524303 HIQ524303 HSM524303 ICI524303 IME524303 IWA524303 JFW524303 JPS524303 JZO524303 KJK524303 KTG524303 LDC524303 LMY524303 LWU524303 MGQ524303 MQM524303 NAI524303 NKE524303 NUA524303 ODW524303 ONS524303 OXO524303 PHK524303 PRG524303 QBC524303 QKY524303 QUU524303 REQ524303 ROM524303 RYI524303 SIE524303 SSA524303 TBW524303 TLS524303 TVO524303 UFK524303 UPG524303 UZC524303 VIY524303 VSU524303 WCQ524303 WMM524303 WWI524303 AA589839 JW589839 TS589839 ADO589839 ANK589839 AXG589839 BHC589839 BQY589839 CAU589839 CKQ589839 CUM589839 DEI589839 DOE589839 DYA589839 EHW589839 ERS589839 FBO589839 FLK589839 FVG589839 GFC589839 GOY589839 GYU589839 HIQ589839 HSM589839 ICI589839 IME589839 IWA589839 JFW589839 JPS589839 JZO589839 KJK589839 KTG589839 LDC589839 LMY589839 LWU589839 MGQ589839 MQM589839 NAI589839 NKE589839 NUA589839 ODW589839 ONS589839 OXO589839 PHK589839 PRG589839 QBC589839 QKY589839 QUU589839 REQ589839 ROM589839 RYI589839 SIE589839 SSA589839 TBW589839 TLS589839 TVO589839 UFK589839 UPG589839 UZC589839 VIY589839 VSU589839 WCQ589839 WMM589839 WWI589839 AA655375 JW655375 TS655375 ADO655375 ANK655375 AXG655375 BHC655375 BQY655375 CAU655375 CKQ655375 CUM655375 DEI655375 DOE655375 DYA655375 EHW655375 ERS655375 FBO655375 FLK655375 FVG655375 GFC655375 GOY655375 GYU655375 HIQ655375 HSM655375 ICI655375 IME655375 IWA655375 JFW655375 JPS655375 JZO655375 KJK655375 KTG655375 LDC655375 LMY655375 LWU655375 MGQ655375 MQM655375 NAI655375 NKE655375 NUA655375 ODW655375 ONS655375 OXO655375 PHK655375 PRG655375 QBC655375 QKY655375 QUU655375 REQ655375 ROM655375 RYI655375 SIE655375 SSA655375 TBW655375 TLS655375 TVO655375 UFK655375 UPG655375 UZC655375 VIY655375 VSU655375 WCQ655375 WMM655375 WWI655375 AA720911 JW720911 TS720911 ADO720911 ANK720911 AXG720911 BHC720911 BQY720911 CAU720911 CKQ720911 CUM720911 DEI720911 DOE720911 DYA720911 EHW720911 ERS720911 FBO720911 FLK720911 FVG720911 GFC720911 GOY720911 GYU720911 HIQ720911 HSM720911 ICI720911 IME720911 IWA720911 JFW720911 JPS720911 JZO720911 KJK720911 KTG720911 LDC720911 LMY720911 LWU720911 MGQ720911 MQM720911 NAI720911 NKE720911 NUA720911 ODW720911 ONS720911 OXO720911 PHK720911 PRG720911 QBC720911 QKY720911 QUU720911 REQ720911 ROM720911 RYI720911 SIE720911 SSA720911 TBW720911 TLS720911 TVO720911 UFK720911 UPG720911 UZC720911 VIY720911 VSU720911 WCQ720911 WMM720911 WWI720911 AA786447 JW786447 TS786447 ADO786447 ANK786447 AXG786447 BHC786447 BQY786447 CAU786447 CKQ786447 CUM786447 DEI786447 DOE786447 DYA786447 EHW786447 ERS786447 FBO786447 FLK786447 FVG786447 GFC786447 GOY786447 GYU786447 HIQ786447 HSM786447 ICI786447 IME786447 IWA786447 JFW786447 JPS786447 JZO786447 KJK786447 KTG786447 LDC786447 LMY786447 LWU786447 MGQ786447 MQM786447 NAI786447 NKE786447 NUA786447 ODW786447 ONS786447 OXO786447 PHK786447 PRG786447 QBC786447 QKY786447 QUU786447 REQ786447 ROM786447 RYI786447 SIE786447 SSA786447 TBW786447 TLS786447 TVO786447 UFK786447 UPG786447 UZC786447 VIY786447 VSU786447 WCQ786447 WMM786447 WWI786447 AA851983 JW851983 TS851983 ADO851983 ANK851983 AXG851983 BHC851983 BQY851983 CAU851983 CKQ851983 CUM851983 DEI851983 DOE851983 DYA851983 EHW851983 ERS851983 FBO851983 FLK851983 FVG851983 GFC851983 GOY851983 GYU851983 HIQ851983 HSM851983 ICI851983 IME851983 IWA851983 JFW851983 JPS851983 JZO851983 KJK851983 KTG851983 LDC851983 LMY851983 LWU851983 MGQ851983 MQM851983 NAI851983 NKE851983 NUA851983 ODW851983 ONS851983 OXO851983 PHK851983 PRG851983 QBC851983 QKY851983 QUU851983 REQ851983 ROM851983 RYI851983 SIE851983 SSA851983 TBW851983 TLS851983 TVO851983 UFK851983 UPG851983 UZC851983 VIY851983 VSU851983 WCQ851983 WMM851983 WWI851983 AA917519 JW917519 TS917519 ADO917519 ANK917519 AXG917519 BHC917519 BQY917519 CAU917519 CKQ917519 CUM917519 DEI917519 DOE917519 DYA917519 EHW917519 ERS917519 FBO917519 FLK917519 FVG917519 GFC917519 GOY917519 GYU917519 HIQ917519 HSM917519 ICI917519 IME917519 IWA917519 JFW917519 JPS917519 JZO917519 KJK917519 KTG917519 LDC917519 LMY917519 LWU917519 MGQ917519 MQM917519 NAI917519 NKE917519 NUA917519 ODW917519 ONS917519 OXO917519 PHK917519 PRG917519 QBC917519 QKY917519 QUU917519 REQ917519 ROM917519 RYI917519 SIE917519 SSA917519 TBW917519 TLS917519 TVO917519 UFK917519 UPG917519 UZC917519 VIY917519 VSU917519 WCQ917519 WMM917519 WWI917519 AA983055 JW983055 TS983055 ADO983055 ANK983055 AXG983055 BHC983055 BQY983055 CAU983055 CKQ983055 CUM983055 DEI983055 DOE983055 DYA983055 EHW983055 ERS983055 FBO983055 FLK983055 FVG983055 GFC983055 GOY983055 GYU983055 HIQ983055 HSM983055 ICI983055 IME983055 IWA983055 JFW983055 JPS983055 JZO983055 KJK983055 KTG983055 LDC983055 LMY983055 LWU983055 MGQ983055 MQM983055 NAI983055 NKE983055 NUA983055 ODW983055 ONS983055 OXO983055 PHK983055 PRG983055 QBC983055 QKY983055 QUU983055 REQ983055 ROM983055 RYI983055 SIE983055 SSA983055 TBW983055 TLS983055 TVO983055 UFK983055 UPG983055 UZC983055 VIY983055 VSU983055 WCQ983055 WMM983055 WWI983055 AC15 JY15 TU15 ADQ15 ANM15 AXI15 BHE15 BRA15 CAW15 CKS15 CUO15 DEK15 DOG15 DYC15 EHY15 ERU15 FBQ15 FLM15 FVI15 GFE15 GPA15 GYW15 HIS15 HSO15 ICK15 IMG15 IWC15 JFY15 JPU15 JZQ15 KJM15 KTI15 LDE15 LNA15 LWW15 MGS15 MQO15 NAK15 NKG15 NUC15 ODY15 ONU15 OXQ15 PHM15 PRI15 QBE15 QLA15 QUW15 RES15 ROO15 RYK15 SIG15 SSC15 TBY15 TLU15 TVQ15 UFM15 UPI15 UZE15 VJA15 VSW15 WCS15 WMO15 WWK15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WWK983055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44:H65545 JD65544:JD65545 SZ65544:SZ65545 ACV65544:ACV65545 AMR65544:AMR65545 AWN65544:AWN65545 BGJ65544:BGJ65545 BQF65544:BQF65545 CAB65544:CAB65545 CJX65544:CJX65545 CTT65544:CTT65545 DDP65544:DDP65545 DNL65544:DNL65545 DXH65544:DXH65545 EHD65544:EHD65545 EQZ65544:EQZ65545 FAV65544:FAV65545 FKR65544:FKR65545 FUN65544:FUN65545 GEJ65544:GEJ65545 GOF65544:GOF65545 GYB65544:GYB65545 HHX65544:HHX65545 HRT65544:HRT65545 IBP65544:IBP65545 ILL65544:ILL65545 IVH65544:IVH65545 JFD65544:JFD65545 JOZ65544:JOZ65545 JYV65544:JYV65545 KIR65544:KIR65545 KSN65544:KSN65545 LCJ65544:LCJ65545 LMF65544:LMF65545 LWB65544:LWB65545 MFX65544:MFX65545 MPT65544:MPT65545 MZP65544:MZP65545 NJL65544:NJL65545 NTH65544:NTH65545 ODD65544:ODD65545 OMZ65544:OMZ65545 OWV65544:OWV65545 PGR65544:PGR65545 PQN65544:PQN65545 QAJ65544:QAJ65545 QKF65544:QKF65545 QUB65544:QUB65545 RDX65544:RDX65545 RNT65544:RNT65545 RXP65544:RXP65545 SHL65544:SHL65545 SRH65544:SRH65545 TBD65544:TBD65545 TKZ65544:TKZ65545 TUV65544:TUV65545 UER65544:UER65545 UON65544:UON65545 UYJ65544:UYJ65545 VIF65544:VIF65545 VSB65544:VSB65545 WBX65544:WBX65545 WLT65544:WLT65545 WVP65544:WVP65545 H131080:H131081 JD131080:JD131081 SZ131080:SZ131081 ACV131080:ACV131081 AMR131080:AMR131081 AWN131080:AWN131081 BGJ131080:BGJ131081 BQF131080:BQF131081 CAB131080:CAB131081 CJX131080:CJX131081 CTT131080:CTT131081 DDP131080:DDP131081 DNL131080:DNL131081 DXH131080:DXH131081 EHD131080:EHD131081 EQZ131080:EQZ131081 FAV131080:FAV131081 FKR131080:FKR131081 FUN131080:FUN131081 GEJ131080:GEJ131081 GOF131080:GOF131081 GYB131080:GYB131081 HHX131080:HHX131081 HRT131080:HRT131081 IBP131080:IBP131081 ILL131080:ILL131081 IVH131080:IVH131081 JFD131080:JFD131081 JOZ131080:JOZ131081 JYV131080:JYV131081 KIR131080:KIR131081 KSN131080:KSN131081 LCJ131080:LCJ131081 LMF131080:LMF131081 LWB131080:LWB131081 MFX131080:MFX131081 MPT131080:MPT131081 MZP131080:MZP131081 NJL131080:NJL131081 NTH131080:NTH131081 ODD131080:ODD131081 OMZ131080:OMZ131081 OWV131080:OWV131081 PGR131080:PGR131081 PQN131080:PQN131081 QAJ131080:QAJ131081 QKF131080:QKF131081 QUB131080:QUB131081 RDX131080:RDX131081 RNT131080:RNT131081 RXP131080:RXP131081 SHL131080:SHL131081 SRH131080:SRH131081 TBD131080:TBD131081 TKZ131080:TKZ131081 TUV131080:TUV131081 UER131080:UER131081 UON131080:UON131081 UYJ131080:UYJ131081 VIF131080:VIF131081 VSB131080:VSB131081 WBX131080:WBX131081 WLT131080:WLT131081 WVP131080:WVP131081 H196616:H196617 JD196616:JD196617 SZ196616:SZ196617 ACV196616:ACV196617 AMR196616:AMR196617 AWN196616:AWN196617 BGJ196616:BGJ196617 BQF196616:BQF196617 CAB196616:CAB196617 CJX196616:CJX196617 CTT196616:CTT196617 DDP196616:DDP196617 DNL196616:DNL196617 DXH196616:DXH196617 EHD196616:EHD196617 EQZ196616:EQZ196617 FAV196616:FAV196617 FKR196616:FKR196617 FUN196616:FUN196617 GEJ196616:GEJ196617 GOF196616:GOF196617 GYB196616:GYB196617 HHX196616:HHX196617 HRT196616:HRT196617 IBP196616:IBP196617 ILL196616:ILL196617 IVH196616:IVH196617 JFD196616:JFD196617 JOZ196616:JOZ196617 JYV196616:JYV196617 KIR196616:KIR196617 KSN196616:KSN196617 LCJ196616:LCJ196617 LMF196616:LMF196617 LWB196616:LWB196617 MFX196616:MFX196617 MPT196616:MPT196617 MZP196616:MZP196617 NJL196616:NJL196617 NTH196616:NTH196617 ODD196616:ODD196617 OMZ196616:OMZ196617 OWV196616:OWV196617 PGR196616:PGR196617 PQN196616:PQN196617 QAJ196616:QAJ196617 QKF196616:QKF196617 QUB196616:QUB196617 RDX196616:RDX196617 RNT196616:RNT196617 RXP196616:RXP196617 SHL196616:SHL196617 SRH196616:SRH196617 TBD196616:TBD196617 TKZ196616:TKZ196617 TUV196616:TUV196617 UER196616:UER196617 UON196616:UON196617 UYJ196616:UYJ196617 VIF196616:VIF196617 VSB196616:VSB196617 WBX196616:WBX196617 WLT196616:WLT196617 WVP196616:WVP196617 H262152:H262153 JD262152:JD262153 SZ262152:SZ262153 ACV262152:ACV262153 AMR262152:AMR262153 AWN262152:AWN262153 BGJ262152:BGJ262153 BQF262152:BQF262153 CAB262152:CAB262153 CJX262152:CJX262153 CTT262152:CTT262153 DDP262152:DDP262153 DNL262152:DNL262153 DXH262152:DXH262153 EHD262152:EHD262153 EQZ262152:EQZ262153 FAV262152:FAV262153 FKR262152:FKR262153 FUN262152:FUN262153 GEJ262152:GEJ262153 GOF262152:GOF262153 GYB262152:GYB262153 HHX262152:HHX262153 HRT262152:HRT262153 IBP262152:IBP262153 ILL262152:ILL262153 IVH262152:IVH262153 JFD262152:JFD262153 JOZ262152:JOZ262153 JYV262152:JYV262153 KIR262152:KIR262153 KSN262152:KSN262153 LCJ262152:LCJ262153 LMF262152:LMF262153 LWB262152:LWB262153 MFX262152:MFX262153 MPT262152:MPT262153 MZP262152:MZP262153 NJL262152:NJL262153 NTH262152:NTH262153 ODD262152:ODD262153 OMZ262152:OMZ262153 OWV262152:OWV262153 PGR262152:PGR262153 PQN262152:PQN262153 QAJ262152:QAJ262153 QKF262152:QKF262153 QUB262152:QUB262153 RDX262152:RDX262153 RNT262152:RNT262153 RXP262152:RXP262153 SHL262152:SHL262153 SRH262152:SRH262153 TBD262152:TBD262153 TKZ262152:TKZ262153 TUV262152:TUV262153 UER262152:UER262153 UON262152:UON262153 UYJ262152:UYJ262153 VIF262152:VIF262153 VSB262152:VSB262153 WBX262152:WBX262153 WLT262152:WLT262153 WVP262152:WVP262153 H327688:H327689 JD327688:JD327689 SZ327688:SZ327689 ACV327688:ACV327689 AMR327688:AMR327689 AWN327688:AWN327689 BGJ327688:BGJ327689 BQF327688:BQF327689 CAB327688:CAB327689 CJX327688:CJX327689 CTT327688:CTT327689 DDP327688:DDP327689 DNL327688:DNL327689 DXH327688:DXH327689 EHD327688:EHD327689 EQZ327688:EQZ327689 FAV327688:FAV327689 FKR327688:FKR327689 FUN327688:FUN327689 GEJ327688:GEJ327689 GOF327688:GOF327689 GYB327688:GYB327689 HHX327688:HHX327689 HRT327688:HRT327689 IBP327688:IBP327689 ILL327688:ILL327689 IVH327688:IVH327689 JFD327688:JFD327689 JOZ327688:JOZ327689 JYV327688:JYV327689 KIR327688:KIR327689 KSN327688:KSN327689 LCJ327688:LCJ327689 LMF327688:LMF327689 LWB327688:LWB327689 MFX327688:MFX327689 MPT327688:MPT327689 MZP327688:MZP327689 NJL327688:NJL327689 NTH327688:NTH327689 ODD327688:ODD327689 OMZ327688:OMZ327689 OWV327688:OWV327689 PGR327688:PGR327689 PQN327688:PQN327689 QAJ327688:QAJ327689 QKF327688:QKF327689 QUB327688:QUB327689 RDX327688:RDX327689 RNT327688:RNT327689 RXP327688:RXP327689 SHL327688:SHL327689 SRH327688:SRH327689 TBD327688:TBD327689 TKZ327688:TKZ327689 TUV327688:TUV327689 UER327688:UER327689 UON327688:UON327689 UYJ327688:UYJ327689 VIF327688:VIF327689 VSB327688:VSB327689 WBX327688:WBX327689 WLT327688:WLT327689 WVP327688:WVP327689 H393224:H393225 JD393224:JD393225 SZ393224:SZ393225 ACV393224:ACV393225 AMR393224:AMR393225 AWN393224:AWN393225 BGJ393224:BGJ393225 BQF393224:BQF393225 CAB393224:CAB393225 CJX393224:CJX393225 CTT393224:CTT393225 DDP393224:DDP393225 DNL393224:DNL393225 DXH393224:DXH393225 EHD393224:EHD393225 EQZ393224:EQZ393225 FAV393224:FAV393225 FKR393224:FKR393225 FUN393224:FUN393225 GEJ393224:GEJ393225 GOF393224:GOF393225 GYB393224:GYB393225 HHX393224:HHX393225 HRT393224:HRT393225 IBP393224:IBP393225 ILL393224:ILL393225 IVH393224:IVH393225 JFD393224:JFD393225 JOZ393224:JOZ393225 JYV393224:JYV393225 KIR393224:KIR393225 KSN393224:KSN393225 LCJ393224:LCJ393225 LMF393224:LMF393225 LWB393224:LWB393225 MFX393224:MFX393225 MPT393224:MPT393225 MZP393224:MZP393225 NJL393224:NJL393225 NTH393224:NTH393225 ODD393224:ODD393225 OMZ393224:OMZ393225 OWV393224:OWV393225 PGR393224:PGR393225 PQN393224:PQN393225 QAJ393224:QAJ393225 QKF393224:QKF393225 QUB393224:QUB393225 RDX393224:RDX393225 RNT393224:RNT393225 RXP393224:RXP393225 SHL393224:SHL393225 SRH393224:SRH393225 TBD393224:TBD393225 TKZ393224:TKZ393225 TUV393224:TUV393225 UER393224:UER393225 UON393224:UON393225 UYJ393224:UYJ393225 VIF393224:VIF393225 VSB393224:VSB393225 WBX393224:WBX393225 WLT393224:WLT393225 WVP393224:WVP393225 H458760:H458761 JD458760:JD458761 SZ458760:SZ458761 ACV458760:ACV458761 AMR458760:AMR458761 AWN458760:AWN458761 BGJ458760:BGJ458761 BQF458760:BQF458761 CAB458760:CAB458761 CJX458760:CJX458761 CTT458760:CTT458761 DDP458760:DDP458761 DNL458760:DNL458761 DXH458760:DXH458761 EHD458760:EHD458761 EQZ458760:EQZ458761 FAV458760:FAV458761 FKR458760:FKR458761 FUN458760:FUN458761 GEJ458760:GEJ458761 GOF458760:GOF458761 GYB458760:GYB458761 HHX458760:HHX458761 HRT458760:HRT458761 IBP458760:IBP458761 ILL458760:ILL458761 IVH458760:IVH458761 JFD458760:JFD458761 JOZ458760:JOZ458761 JYV458760:JYV458761 KIR458760:KIR458761 KSN458760:KSN458761 LCJ458760:LCJ458761 LMF458760:LMF458761 LWB458760:LWB458761 MFX458760:MFX458761 MPT458760:MPT458761 MZP458760:MZP458761 NJL458760:NJL458761 NTH458760:NTH458761 ODD458760:ODD458761 OMZ458760:OMZ458761 OWV458760:OWV458761 PGR458760:PGR458761 PQN458760:PQN458761 QAJ458760:QAJ458761 QKF458760:QKF458761 QUB458760:QUB458761 RDX458760:RDX458761 RNT458760:RNT458761 RXP458760:RXP458761 SHL458760:SHL458761 SRH458760:SRH458761 TBD458760:TBD458761 TKZ458760:TKZ458761 TUV458760:TUV458761 UER458760:UER458761 UON458760:UON458761 UYJ458760:UYJ458761 VIF458760:VIF458761 VSB458760:VSB458761 WBX458760:WBX458761 WLT458760:WLT458761 WVP458760:WVP458761 H524296:H524297 JD524296:JD524297 SZ524296:SZ524297 ACV524296:ACV524297 AMR524296:AMR524297 AWN524296:AWN524297 BGJ524296:BGJ524297 BQF524296:BQF524297 CAB524296:CAB524297 CJX524296:CJX524297 CTT524296:CTT524297 DDP524296:DDP524297 DNL524296:DNL524297 DXH524296:DXH524297 EHD524296:EHD524297 EQZ524296:EQZ524297 FAV524296:FAV524297 FKR524296:FKR524297 FUN524296:FUN524297 GEJ524296:GEJ524297 GOF524296:GOF524297 GYB524296:GYB524297 HHX524296:HHX524297 HRT524296:HRT524297 IBP524296:IBP524297 ILL524296:ILL524297 IVH524296:IVH524297 JFD524296:JFD524297 JOZ524296:JOZ524297 JYV524296:JYV524297 KIR524296:KIR524297 KSN524296:KSN524297 LCJ524296:LCJ524297 LMF524296:LMF524297 LWB524296:LWB524297 MFX524296:MFX524297 MPT524296:MPT524297 MZP524296:MZP524297 NJL524296:NJL524297 NTH524296:NTH524297 ODD524296:ODD524297 OMZ524296:OMZ524297 OWV524296:OWV524297 PGR524296:PGR524297 PQN524296:PQN524297 QAJ524296:QAJ524297 QKF524296:QKF524297 QUB524296:QUB524297 RDX524296:RDX524297 RNT524296:RNT524297 RXP524296:RXP524297 SHL524296:SHL524297 SRH524296:SRH524297 TBD524296:TBD524297 TKZ524296:TKZ524297 TUV524296:TUV524297 UER524296:UER524297 UON524296:UON524297 UYJ524296:UYJ524297 VIF524296:VIF524297 VSB524296:VSB524297 WBX524296:WBX524297 WLT524296:WLT524297 WVP524296:WVP524297 H589832:H589833 JD589832:JD589833 SZ589832:SZ589833 ACV589832:ACV589833 AMR589832:AMR589833 AWN589832:AWN589833 BGJ589832:BGJ589833 BQF589832:BQF589833 CAB589832:CAB589833 CJX589832:CJX589833 CTT589832:CTT589833 DDP589832:DDP589833 DNL589832:DNL589833 DXH589832:DXH589833 EHD589832:EHD589833 EQZ589832:EQZ589833 FAV589832:FAV589833 FKR589832:FKR589833 FUN589832:FUN589833 GEJ589832:GEJ589833 GOF589832:GOF589833 GYB589832:GYB589833 HHX589832:HHX589833 HRT589832:HRT589833 IBP589832:IBP589833 ILL589832:ILL589833 IVH589832:IVH589833 JFD589832:JFD589833 JOZ589832:JOZ589833 JYV589832:JYV589833 KIR589832:KIR589833 KSN589832:KSN589833 LCJ589832:LCJ589833 LMF589832:LMF589833 LWB589832:LWB589833 MFX589832:MFX589833 MPT589832:MPT589833 MZP589832:MZP589833 NJL589832:NJL589833 NTH589832:NTH589833 ODD589832:ODD589833 OMZ589832:OMZ589833 OWV589832:OWV589833 PGR589832:PGR589833 PQN589832:PQN589833 QAJ589832:QAJ589833 QKF589832:QKF589833 QUB589832:QUB589833 RDX589832:RDX589833 RNT589832:RNT589833 RXP589832:RXP589833 SHL589832:SHL589833 SRH589832:SRH589833 TBD589832:TBD589833 TKZ589832:TKZ589833 TUV589832:TUV589833 UER589832:UER589833 UON589832:UON589833 UYJ589832:UYJ589833 VIF589832:VIF589833 VSB589832:VSB589833 WBX589832:WBX589833 WLT589832:WLT589833 WVP589832:WVP589833 H655368:H655369 JD655368:JD655369 SZ655368:SZ655369 ACV655368:ACV655369 AMR655368:AMR655369 AWN655368:AWN655369 BGJ655368:BGJ655369 BQF655368:BQF655369 CAB655368:CAB655369 CJX655368:CJX655369 CTT655368:CTT655369 DDP655368:DDP655369 DNL655368:DNL655369 DXH655368:DXH655369 EHD655368:EHD655369 EQZ655368:EQZ655369 FAV655368:FAV655369 FKR655368:FKR655369 FUN655368:FUN655369 GEJ655368:GEJ655369 GOF655368:GOF655369 GYB655368:GYB655369 HHX655368:HHX655369 HRT655368:HRT655369 IBP655368:IBP655369 ILL655368:ILL655369 IVH655368:IVH655369 JFD655368:JFD655369 JOZ655368:JOZ655369 JYV655368:JYV655369 KIR655368:KIR655369 KSN655368:KSN655369 LCJ655368:LCJ655369 LMF655368:LMF655369 LWB655368:LWB655369 MFX655368:MFX655369 MPT655368:MPT655369 MZP655368:MZP655369 NJL655368:NJL655369 NTH655368:NTH655369 ODD655368:ODD655369 OMZ655368:OMZ655369 OWV655368:OWV655369 PGR655368:PGR655369 PQN655368:PQN655369 QAJ655368:QAJ655369 QKF655368:QKF655369 QUB655368:QUB655369 RDX655368:RDX655369 RNT655368:RNT655369 RXP655368:RXP655369 SHL655368:SHL655369 SRH655368:SRH655369 TBD655368:TBD655369 TKZ655368:TKZ655369 TUV655368:TUV655369 UER655368:UER655369 UON655368:UON655369 UYJ655368:UYJ655369 VIF655368:VIF655369 VSB655368:VSB655369 WBX655368:WBX655369 WLT655368:WLT655369 WVP655368:WVP655369 H720904:H720905 JD720904:JD720905 SZ720904:SZ720905 ACV720904:ACV720905 AMR720904:AMR720905 AWN720904:AWN720905 BGJ720904:BGJ720905 BQF720904:BQF720905 CAB720904:CAB720905 CJX720904:CJX720905 CTT720904:CTT720905 DDP720904:DDP720905 DNL720904:DNL720905 DXH720904:DXH720905 EHD720904:EHD720905 EQZ720904:EQZ720905 FAV720904:FAV720905 FKR720904:FKR720905 FUN720904:FUN720905 GEJ720904:GEJ720905 GOF720904:GOF720905 GYB720904:GYB720905 HHX720904:HHX720905 HRT720904:HRT720905 IBP720904:IBP720905 ILL720904:ILL720905 IVH720904:IVH720905 JFD720904:JFD720905 JOZ720904:JOZ720905 JYV720904:JYV720905 KIR720904:KIR720905 KSN720904:KSN720905 LCJ720904:LCJ720905 LMF720904:LMF720905 LWB720904:LWB720905 MFX720904:MFX720905 MPT720904:MPT720905 MZP720904:MZP720905 NJL720904:NJL720905 NTH720904:NTH720905 ODD720904:ODD720905 OMZ720904:OMZ720905 OWV720904:OWV720905 PGR720904:PGR720905 PQN720904:PQN720905 QAJ720904:QAJ720905 QKF720904:QKF720905 QUB720904:QUB720905 RDX720904:RDX720905 RNT720904:RNT720905 RXP720904:RXP720905 SHL720904:SHL720905 SRH720904:SRH720905 TBD720904:TBD720905 TKZ720904:TKZ720905 TUV720904:TUV720905 UER720904:UER720905 UON720904:UON720905 UYJ720904:UYJ720905 VIF720904:VIF720905 VSB720904:VSB720905 WBX720904:WBX720905 WLT720904:WLT720905 WVP720904:WVP720905 H786440:H786441 JD786440:JD786441 SZ786440:SZ786441 ACV786440:ACV786441 AMR786440:AMR786441 AWN786440:AWN786441 BGJ786440:BGJ786441 BQF786440:BQF786441 CAB786440:CAB786441 CJX786440:CJX786441 CTT786440:CTT786441 DDP786440:DDP786441 DNL786440:DNL786441 DXH786440:DXH786441 EHD786440:EHD786441 EQZ786440:EQZ786441 FAV786440:FAV786441 FKR786440:FKR786441 FUN786440:FUN786441 GEJ786440:GEJ786441 GOF786440:GOF786441 GYB786440:GYB786441 HHX786440:HHX786441 HRT786440:HRT786441 IBP786440:IBP786441 ILL786440:ILL786441 IVH786440:IVH786441 JFD786440:JFD786441 JOZ786440:JOZ786441 JYV786440:JYV786441 KIR786440:KIR786441 KSN786440:KSN786441 LCJ786440:LCJ786441 LMF786440:LMF786441 LWB786440:LWB786441 MFX786440:MFX786441 MPT786440:MPT786441 MZP786440:MZP786441 NJL786440:NJL786441 NTH786440:NTH786441 ODD786440:ODD786441 OMZ786440:OMZ786441 OWV786440:OWV786441 PGR786440:PGR786441 PQN786440:PQN786441 QAJ786440:QAJ786441 QKF786440:QKF786441 QUB786440:QUB786441 RDX786440:RDX786441 RNT786440:RNT786441 RXP786440:RXP786441 SHL786440:SHL786441 SRH786440:SRH786441 TBD786440:TBD786441 TKZ786440:TKZ786441 TUV786440:TUV786441 UER786440:UER786441 UON786440:UON786441 UYJ786440:UYJ786441 VIF786440:VIF786441 VSB786440:VSB786441 WBX786440:WBX786441 WLT786440:WLT786441 WVP786440:WVP786441 H851976:H851977 JD851976:JD851977 SZ851976:SZ851977 ACV851976:ACV851977 AMR851976:AMR851977 AWN851976:AWN851977 BGJ851976:BGJ851977 BQF851976:BQF851977 CAB851976:CAB851977 CJX851976:CJX851977 CTT851976:CTT851977 DDP851976:DDP851977 DNL851976:DNL851977 DXH851976:DXH851977 EHD851976:EHD851977 EQZ851976:EQZ851977 FAV851976:FAV851977 FKR851976:FKR851977 FUN851976:FUN851977 GEJ851976:GEJ851977 GOF851976:GOF851977 GYB851976:GYB851977 HHX851976:HHX851977 HRT851976:HRT851977 IBP851976:IBP851977 ILL851976:ILL851977 IVH851976:IVH851977 JFD851976:JFD851977 JOZ851976:JOZ851977 JYV851976:JYV851977 KIR851976:KIR851977 KSN851976:KSN851977 LCJ851976:LCJ851977 LMF851976:LMF851977 LWB851976:LWB851977 MFX851976:MFX851977 MPT851976:MPT851977 MZP851976:MZP851977 NJL851976:NJL851977 NTH851976:NTH851977 ODD851976:ODD851977 OMZ851976:OMZ851977 OWV851976:OWV851977 PGR851976:PGR851977 PQN851976:PQN851977 QAJ851976:QAJ851977 QKF851976:QKF851977 QUB851976:QUB851977 RDX851976:RDX851977 RNT851976:RNT851977 RXP851976:RXP851977 SHL851976:SHL851977 SRH851976:SRH851977 TBD851976:TBD851977 TKZ851976:TKZ851977 TUV851976:TUV851977 UER851976:UER851977 UON851976:UON851977 UYJ851976:UYJ851977 VIF851976:VIF851977 VSB851976:VSB851977 WBX851976:WBX851977 WLT851976:WLT851977 WVP851976:WVP851977 H917512:H917513 JD917512:JD917513 SZ917512:SZ917513 ACV917512:ACV917513 AMR917512:AMR917513 AWN917512:AWN917513 BGJ917512:BGJ917513 BQF917512:BQF917513 CAB917512:CAB917513 CJX917512:CJX917513 CTT917512:CTT917513 DDP917512:DDP917513 DNL917512:DNL917513 DXH917512:DXH917513 EHD917512:EHD917513 EQZ917512:EQZ917513 FAV917512:FAV917513 FKR917512:FKR917513 FUN917512:FUN917513 GEJ917512:GEJ917513 GOF917512:GOF917513 GYB917512:GYB917513 HHX917512:HHX917513 HRT917512:HRT917513 IBP917512:IBP917513 ILL917512:ILL917513 IVH917512:IVH917513 JFD917512:JFD917513 JOZ917512:JOZ917513 JYV917512:JYV917513 KIR917512:KIR917513 KSN917512:KSN917513 LCJ917512:LCJ917513 LMF917512:LMF917513 LWB917512:LWB917513 MFX917512:MFX917513 MPT917512:MPT917513 MZP917512:MZP917513 NJL917512:NJL917513 NTH917512:NTH917513 ODD917512:ODD917513 OMZ917512:OMZ917513 OWV917512:OWV917513 PGR917512:PGR917513 PQN917512:PQN917513 QAJ917512:QAJ917513 QKF917512:QKF917513 QUB917512:QUB917513 RDX917512:RDX917513 RNT917512:RNT917513 RXP917512:RXP917513 SHL917512:SHL917513 SRH917512:SRH917513 TBD917512:TBD917513 TKZ917512:TKZ917513 TUV917512:TUV917513 UER917512:UER917513 UON917512:UON917513 UYJ917512:UYJ917513 VIF917512:VIF917513 VSB917512:VSB917513 WBX917512:WBX917513 WLT917512:WLT917513 WVP917512:WVP917513 H983048:H983049 JD983048:JD983049 SZ983048:SZ983049 ACV983048:ACV983049 AMR983048:AMR983049 AWN983048:AWN983049 BGJ983048:BGJ983049 BQF983048:BQF983049 CAB983048:CAB983049 CJX983048:CJX983049 CTT983048:CTT983049 DDP983048:DDP983049 DNL983048:DNL983049 DXH983048:DXH983049 EHD983048:EHD983049 EQZ983048:EQZ983049 FAV983048:FAV983049 FKR983048:FKR983049 FUN983048:FUN983049 GEJ983048:GEJ983049 GOF983048:GOF983049 GYB983048:GYB983049 HHX983048:HHX983049 HRT983048:HRT983049 IBP983048:IBP983049 ILL983048:ILL983049 IVH983048:IVH983049 JFD983048:JFD983049 JOZ983048:JOZ983049 JYV983048:JYV983049 KIR983048:KIR983049 KSN983048:KSN983049 LCJ983048:LCJ983049 LMF983048:LMF983049 LWB983048:LWB983049 MFX983048:MFX983049 MPT983048:MPT983049 MZP983048:MZP983049 NJL983048:NJL983049 NTH983048:NTH983049 ODD983048:ODD983049 OMZ983048:OMZ983049 OWV983048:OWV983049 PGR983048:PGR983049 PQN983048:PQN983049 QAJ983048:QAJ983049 QKF983048:QKF983049 QUB983048:QUB983049 RDX983048:RDX983049 RNT983048:RNT983049 RXP983048:RXP983049 SHL983048:SHL983049 SRH983048:SRH983049 TBD983048:TBD983049 TKZ983048:TKZ983049 TUV983048:TUV983049 UER983048:UER983049 UON983048:UON983049 UYJ983048:UYJ983049 VIF983048:VIF983049 VSB983048:VSB983049 WBX983048:WBX983049 WLT983048:WLT983049 WVP983048:WVP983049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85" zoomScaleNormal="100" zoomScaleSheetLayoutView="85" workbookViewId="0">
      <selection sqref="A1:AG1"/>
    </sheetView>
  </sheetViews>
  <sheetFormatPr defaultColWidth="9" defaultRowHeight="19.5" x14ac:dyDescent="0.4"/>
  <cols>
    <col min="1" max="20" width="3.75" style="116" customWidth="1"/>
    <col min="21" max="21" width="3.75" style="117" customWidth="1"/>
    <col min="22" max="34" width="3.75" style="116" customWidth="1"/>
    <col min="35" max="35" width="41.75" style="116" bestFit="1" customWidth="1"/>
    <col min="36" max="36" width="13.25" style="116" customWidth="1"/>
    <col min="37" max="37" width="14.75" style="116" customWidth="1"/>
    <col min="38" max="16384" width="9" style="116"/>
  </cols>
  <sheetData>
    <row r="1" spans="1:37" ht="21" x14ac:dyDescent="0.4">
      <c r="A1" s="899" t="s">
        <v>529</v>
      </c>
      <c r="B1" s="899"/>
      <c r="C1" s="899"/>
      <c r="D1" s="899"/>
      <c r="E1" s="899"/>
      <c r="F1" s="899"/>
      <c r="G1" s="899"/>
      <c r="H1" s="899"/>
      <c r="I1" s="899"/>
      <c r="J1" s="899"/>
      <c r="K1" s="899"/>
      <c r="L1" s="899"/>
      <c r="M1" s="899"/>
      <c r="N1" s="899"/>
      <c r="O1" s="899"/>
      <c r="P1" s="899"/>
      <c r="Q1" s="899"/>
      <c r="R1" s="899"/>
      <c r="S1" s="899"/>
      <c r="T1" s="899"/>
      <c r="U1" s="899"/>
      <c r="V1" s="899"/>
      <c r="W1" s="899"/>
      <c r="X1" s="899"/>
      <c r="Y1" s="899"/>
      <c r="Z1" s="899"/>
      <c r="AA1" s="899"/>
      <c r="AB1" s="899"/>
      <c r="AC1" s="899"/>
      <c r="AD1" s="899"/>
      <c r="AE1" s="899"/>
      <c r="AF1" s="899"/>
      <c r="AG1" s="899"/>
    </row>
    <row r="2" spans="1:37" ht="21.95" customHeight="1" x14ac:dyDescent="0.4">
      <c r="AI2" s="116" t="s">
        <v>432</v>
      </c>
      <c r="AJ2" s="118" t="str">
        <f>IF(G11="","",VLOOKUP(G11,AI3:AJ7,2,FALSE))</f>
        <v/>
      </c>
    </row>
    <row r="3" spans="1:37" ht="26.25" customHeight="1" x14ac:dyDescent="0.4">
      <c r="B3" s="900" t="s">
        <v>433</v>
      </c>
      <c r="C3" s="901"/>
      <c r="D3" s="901"/>
      <c r="E3" s="901"/>
      <c r="F3" s="901"/>
      <c r="G3" s="901"/>
      <c r="H3" s="901"/>
      <c r="I3" s="901"/>
      <c r="J3" s="901"/>
      <c r="K3" s="901"/>
      <c r="L3" s="901"/>
      <c r="M3" s="901"/>
      <c r="N3" s="901"/>
      <c r="O3" s="901"/>
      <c r="P3" s="901"/>
      <c r="Q3" s="901"/>
      <c r="R3" s="901"/>
      <c r="S3" s="901"/>
      <c r="T3" s="901"/>
      <c r="U3" s="901"/>
      <c r="V3" s="901"/>
      <c r="W3" s="901"/>
      <c r="X3" s="901"/>
      <c r="Y3" s="901"/>
      <c r="Z3" s="901"/>
      <c r="AA3" s="901"/>
      <c r="AB3" s="901"/>
      <c r="AC3" s="901"/>
      <c r="AD3" s="901"/>
      <c r="AE3" s="901"/>
      <c r="AF3" s="902"/>
      <c r="AI3" s="116" t="s">
        <v>434</v>
      </c>
      <c r="AJ3" s="119">
        <v>1</v>
      </c>
    </row>
    <row r="4" spans="1:37" ht="26.25" customHeight="1" x14ac:dyDescent="0.4">
      <c r="B4" s="903"/>
      <c r="C4" s="904"/>
      <c r="D4" s="904"/>
      <c r="E4" s="904"/>
      <c r="F4" s="904"/>
      <c r="G4" s="904"/>
      <c r="H4" s="904"/>
      <c r="I4" s="904"/>
      <c r="J4" s="904"/>
      <c r="K4" s="904"/>
      <c r="L4" s="904"/>
      <c r="M4" s="904"/>
      <c r="N4" s="904"/>
      <c r="O4" s="904"/>
      <c r="P4" s="904"/>
      <c r="Q4" s="904"/>
      <c r="R4" s="904"/>
      <c r="S4" s="904"/>
      <c r="T4" s="904"/>
      <c r="U4" s="904"/>
      <c r="V4" s="904"/>
      <c r="W4" s="904"/>
      <c r="X4" s="904"/>
      <c r="Y4" s="904"/>
      <c r="Z4" s="904"/>
      <c r="AA4" s="904"/>
      <c r="AB4" s="904"/>
      <c r="AC4" s="904"/>
      <c r="AD4" s="904"/>
      <c r="AE4" s="904"/>
      <c r="AF4" s="905"/>
      <c r="AI4" s="116" t="s">
        <v>435</v>
      </c>
      <c r="AJ4" s="119">
        <v>2</v>
      </c>
    </row>
    <row r="5" spans="1:37" ht="26.25" customHeight="1" x14ac:dyDescent="0.4">
      <c r="B5" s="906"/>
      <c r="C5" s="904"/>
      <c r="D5" s="904"/>
      <c r="E5" s="904"/>
      <c r="F5" s="904"/>
      <c r="G5" s="904"/>
      <c r="H5" s="904"/>
      <c r="I5" s="904"/>
      <c r="J5" s="904"/>
      <c r="K5" s="904"/>
      <c r="L5" s="904"/>
      <c r="M5" s="904"/>
      <c r="N5" s="904"/>
      <c r="O5" s="904"/>
      <c r="P5" s="904"/>
      <c r="Q5" s="904"/>
      <c r="R5" s="904"/>
      <c r="S5" s="904"/>
      <c r="T5" s="904"/>
      <c r="U5" s="904"/>
      <c r="V5" s="904"/>
      <c r="W5" s="904"/>
      <c r="X5" s="904"/>
      <c r="Y5" s="904"/>
      <c r="Z5" s="904"/>
      <c r="AA5" s="904"/>
      <c r="AB5" s="904"/>
      <c r="AC5" s="904"/>
      <c r="AD5" s="904"/>
      <c r="AE5" s="904"/>
      <c r="AF5" s="905"/>
      <c r="AI5" s="116" t="s">
        <v>436</v>
      </c>
      <c r="AJ5" s="119">
        <v>3</v>
      </c>
    </row>
    <row r="6" spans="1:37" ht="26.25" customHeight="1" x14ac:dyDescent="0.4">
      <c r="B6" s="907"/>
      <c r="C6" s="908"/>
      <c r="D6" s="908"/>
      <c r="E6" s="908"/>
      <c r="F6" s="908"/>
      <c r="G6" s="908"/>
      <c r="H6" s="908"/>
      <c r="I6" s="908"/>
      <c r="J6" s="908"/>
      <c r="K6" s="908"/>
      <c r="L6" s="908"/>
      <c r="M6" s="908"/>
      <c r="N6" s="908"/>
      <c r="O6" s="908"/>
      <c r="P6" s="908"/>
      <c r="Q6" s="908"/>
      <c r="R6" s="908"/>
      <c r="S6" s="908"/>
      <c r="T6" s="908"/>
      <c r="U6" s="908"/>
      <c r="V6" s="908"/>
      <c r="W6" s="908"/>
      <c r="X6" s="908"/>
      <c r="Y6" s="908"/>
      <c r="Z6" s="908"/>
      <c r="AA6" s="908"/>
      <c r="AB6" s="908"/>
      <c r="AC6" s="908"/>
      <c r="AD6" s="908"/>
      <c r="AE6" s="908"/>
      <c r="AF6" s="909"/>
      <c r="AI6" s="116" t="s">
        <v>437</v>
      </c>
      <c r="AJ6" s="119">
        <v>4</v>
      </c>
    </row>
    <row r="7" spans="1:37" ht="21.95" customHeight="1" x14ac:dyDescent="0.4">
      <c r="AI7" s="116" t="s">
        <v>438</v>
      </c>
      <c r="AJ7" s="119">
        <v>5</v>
      </c>
    </row>
    <row r="8" spans="1:37" ht="21.95" customHeight="1" x14ac:dyDescent="0.4">
      <c r="B8" s="120" t="s">
        <v>439</v>
      </c>
      <c r="U8" s="116"/>
      <c r="AI8" s="121" t="s">
        <v>440</v>
      </c>
      <c r="AJ8" s="122" t="str">
        <f>IF(AND(COUNTIF(V11,"*")=1,OR(AJ2=1,AJ2=2,)),VLOOKUP(V11,AI9:AJ11,2,FALSE),"")</f>
        <v/>
      </c>
    </row>
    <row r="9" spans="1:37" ht="21.95" customHeight="1" x14ac:dyDescent="0.4">
      <c r="B9" s="910" t="s">
        <v>441</v>
      </c>
      <c r="C9" s="910"/>
      <c r="D9" s="910"/>
      <c r="E9" s="910"/>
      <c r="F9" s="910"/>
      <c r="G9" s="911"/>
      <c r="H9" s="911"/>
      <c r="I9" s="911"/>
      <c r="J9" s="911"/>
      <c r="K9" s="910" t="s">
        <v>442</v>
      </c>
      <c r="L9" s="910"/>
      <c r="M9" s="910"/>
      <c r="N9" s="910"/>
      <c r="O9" s="912"/>
      <c r="P9" s="912"/>
      <c r="Q9" s="912"/>
      <c r="R9" s="912"/>
      <c r="S9" s="912"/>
      <c r="T9" s="912"/>
      <c r="U9" s="912"/>
      <c r="V9" s="912"/>
      <c r="W9" s="912"/>
      <c r="X9" s="912"/>
      <c r="Y9" s="913"/>
      <c r="Z9" s="913"/>
      <c r="AA9" s="913"/>
      <c r="AB9" s="913"/>
      <c r="AI9" s="121" t="s">
        <v>443</v>
      </c>
      <c r="AJ9" s="119">
        <v>6</v>
      </c>
    </row>
    <row r="10" spans="1:37" ht="21.95" customHeight="1" x14ac:dyDescent="0.4">
      <c r="B10" s="890" t="s">
        <v>444</v>
      </c>
      <c r="C10" s="891"/>
      <c r="D10" s="891"/>
      <c r="E10" s="891"/>
      <c r="F10" s="892"/>
      <c r="G10" s="893"/>
      <c r="H10" s="894"/>
      <c r="I10" s="894"/>
      <c r="J10" s="895"/>
      <c r="K10" s="890" t="s">
        <v>445</v>
      </c>
      <c r="L10" s="891"/>
      <c r="M10" s="891"/>
      <c r="N10" s="892"/>
      <c r="O10" s="893"/>
      <c r="P10" s="894"/>
      <c r="Q10" s="894"/>
      <c r="R10" s="894"/>
      <c r="S10" s="894"/>
      <c r="T10" s="895"/>
      <c r="U10" s="896" t="s">
        <v>446</v>
      </c>
      <c r="V10" s="897"/>
      <c r="W10" s="897"/>
      <c r="X10" s="898"/>
      <c r="Y10" s="893"/>
      <c r="Z10" s="894"/>
      <c r="AA10" s="894"/>
      <c r="AB10" s="894"/>
      <c r="AC10" s="894"/>
      <c r="AD10" s="894"/>
      <c r="AE10" s="894"/>
      <c r="AF10" s="895"/>
      <c r="AI10" s="121" t="s">
        <v>447</v>
      </c>
      <c r="AJ10" s="119">
        <v>7</v>
      </c>
    </row>
    <row r="11" spans="1:37" ht="21.95" customHeight="1" x14ac:dyDescent="0.4">
      <c r="B11" s="910" t="s">
        <v>448</v>
      </c>
      <c r="C11" s="910"/>
      <c r="D11" s="910"/>
      <c r="E11" s="910"/>
      <c r="F11" s="910"/>
      <c r="G11" s="927"/>
      <c r="H11" s="928"/>
      <c r="I11" s="928"/>
      <c r="J11" s="928"/>
      <c r="K11" s="928"/>
      <c r="L11" s="928"/>
      <c r="M11" s="928"/>
      <c r="N11" s="928"/>
      <c r="O11" s="928"/>
      <c r="P11" s="928"/>
      <c r="Q11" s="929"/>
      <c r="R11" s="896" t="s">
        <v>449</v>
      </c>
      <c r="S11" s="897"/>
      <c r="T11" s="897"/>
      <c r="U11" s="898"/>
      <c r="V11" s="927"/>
      <c r="W11" s="928"/>
      <c r="X11" s="928"/>
      <c r="Y11" s="928"/>
      <c r="Z11" s="928"/>
      <c r="AA11" s="928"/>
      <c r="AB11" s="929"/>
      <c r="AI11" s="121" t="s">
        <v>450</v>
      </c>
      <c r="AJ11" s="119">
        <v>8</v>
      </c>
    </row>
    <row r="12" spans="1:37" ht="17.25" customHeight="1" x14ac:dyDescent="0.4">
      <c r="B12" s="930" t="s">
        <v>451</v>
      </c>
      <c r="C12" s="930"/>
      <c r="D12" s="930"/>
      <c r="E12" s="930"/>
      <c r="F12" s="930"/>
      <c r="G12" s="930"/>
      <c r="H12" s="930"/>
      <c r="I12" s="930"/>
      <c r="J12" s="930"/>
      <c r="K12" s="930"/>
      <c r="L12" s="930"/>
      <c r="M12" s="930"/>
      <c r="N12" s="930"/>
      <c r="O12" s="930"/>
      <c r="P12" s="930"/>
      <c r="Q12" s="930"/>
      <c r="R12" s="930"/>
      <c r="S12" s="930"/>
      <c r="T12" s="930"/>
      <c r="U12" s="930"/>
      <c r="V12" s="930"/>
      <c r="W12" s="930"/>
      <c r="X12" s="930"/>
      <c r="Y12" s="930"/>
      <c r="Z12" s="930"/>
      <c r="AA12" s="930"/>
      <c r="AB12" s="930"/>
      <c r="AC12" s="930"/>
      <c r="AD12" s="930"/>
      <c r="AE12" s="930"/>
      <c r="AF12" s="930"/>
      <c r="AG12" s="117"/>
      <c r="AJ12" s="119"/>
    </row>
    <row r="13" spans="1:37" ht="17.25" customHeight="1" x14ac:dyDescent="0.4">
      <c r="B13" s="930"/>
      <c r="C13" s="930"/>
      <c r="D13" s="930"/>
      <c r="E13" s="930"/>
      <c r="F13" s="930"/>
      <c r="G13" s="930"/>
      <c r="H13" s="930"/>
      <c r="I13" s="930"/>
      <c r="J13" s="930"/>
      <c r="K13" s="930"/>
      <c r="L13" s="930"/>
      <c r="M13" s="930"/>
      <c r="N13" s="930"/>
      <c r="O13" s="930"/>
      <c r="P13" s="930"/>
      <c r="Q13" s="930"/>
      <c r="R13" s="930"/>
      <c r="S13" s="930"/>
      <c r="T13" s="930"/>
      <c r="U13" s="930"/>
      <c r="V13" s="930"/>
      <c r="W13" s="930"/>
      <c r="X13" s="930"/>
      <c r="Y13" s="930"/>
      <c r="Z13" s="930"/>
      <c r="AA13" s="930"/>
      <c r="AB13" s="930"/>
      <c r="AC13" s="930"/>
      <c r="AD13" s="930"/>
      <c r="AE13" s="930"/>
      <c r="AF13" s="930"/>
      <c r="AG13" s="117"/>
      <c r="AI13" s="121"/>
    </row>
    <row r="14" spans="1:37" ht="18" customHeight="1" x14ac:dyDescent="0.4">
      <c r="U14" s="116"/>
      <c r="AI14" s="121"/>
    </row>
    <row r="15" spans="1:37" ht="21.95" customHeight="1" x14ac:dyDescent="0.4">
      <c r="B15" s="120" t="s">
        <v>452</v>
      </c>
      <c r="U15" s="116"/>
      <c r="AI15" s="121" t="s">
        <v>453</v>
      </c>
    </row>
    <row r="16" spans="1:37" ht="21.95" customHeight="1" x14ac:dyDescent="0.4">
      <c r="B16" s="914" t="s">
        <v>454</v>
      </c>
      <c r="C16" s="915"/>
      <c r="D16" s="915"/>
      <c r="E16" s="915"/>
      <c r="F16" s="915"/>
      <c r="G16" s="915"/>
      <c r="H16" s="915"/>
      <c r="I16" s="915"/>
      <c r="J16" s="915"/>
      <c r="K16" s="916"/>
      <c r="L16" s="890" t="s">
        <v>455</v>
      </c>
      <c r="M16" s="891"/>
      <c r="N16" s="894"/>
      <c r="O16" s="894"/>
      <c r="P16" s="123" t="s">
        <v>456</v>
      </c>
      <c r="Q16" s="894"/>
      <c r="R16" s="894"/>
      <c r="S16" s="124" t="s">
        <v>457</v>
      </c>
      <c r="T16"/>
      <c r="U16"/>
      <c r="AD16"/>
      <c r="AE16"/>
      <c r="AI16" s="125" t="str">
        <f>L16&amp;N16&amp;P16&amp;Q16&amp;S16&amp;"１日"</f>
        <v>令和年月１日</v>
      </c>
      <c r="AJ16" s="126"/>
      <c r="AK16" s="126"/>
    </row>
    <row r="17" spans="2:37" ht="21.95" customHeight="1" x14ac:dyDescent="0.4">
      <c r="B17" s="914" t="s">
        <v>458</v>
      </c>
      <c r="C17" s="915"/>
      <c r="D17" s="915"/>
      <c r="E17" s="915"/>
      <c r="F17" s="915"/>
      <c r="G17" s="915"/>
      <c r="H17" s="915"/>
      <c r="I17" s="915"/>
      <c r="J17" s="915"/>
      <c r="K17" s="915"/>
      <c r="L17" s="915"/>
      <c r="M17" s="915"/>
      <c r="N17" s="915"/>
      <c r="O17" s="916"/>
      <c r="P17" s="917"/>
      <c r="Q17" s="918"/>
      <c r="R17" s="918"/>
      <c r="S17" s="127" t="s">
        <v>459</v>
      </c>
      <c r="AI17" s="121" t="s">
        <v>460</v>
      </c>
      <c r="AJ17" s="128" t="s">
        <v>461</v>
      </c>
    </row>
    <row r="18" spans="2:37" ht="21.95" customHeight="1" x14ac:dyDescent="0.4">
      <c r="B18" s="919" t="s">
        <v>462</v>
      </c>
      <c r="C18" s="919"/>
      <c r="D18" s="919"/>
      <c r="E18" s="919"/>
      <c r="F18" s="919"/>
      <c r="G18" s="919"/>
      <c r="H18" s="919"/>
      <c r="I18" s="919"/>
      <c r="J18" s="919"/>
      <c r="K18" s="919"/>
      <c r="L18" s="919"/>
      <c r="M18" s="919"/>
      <c r="N18" s="919"/>
      <c r="O18" s="919"/>
      <c r="P18" s="919"/>
      <c r="Q18" s="919"/>
      <c r="R18" s="919"/>
      <c r="S18" s="919"/>
      <c r="T18" s="919"/>
      <c r="U18" s="919"/>
      <c r="V18" s="919"/>
      <c r="W18" s="919"/>
      <c r="X18" s="919"/>
      <c r="Y18" s="919"/>
      <c r="Z18" s="920"/>
      <c r="AA18" s="921"/>
      <c r="AB18" s="921"/>
      <c r="AC18" s="129" t="s">
        <v>459</v>
      </c>
      <c r="AI18" s="130" t="e">
        <f>(Z18-P17)/Z18</f>
        <v>#DIV/0!</v>
      </c>
      <c r="AJ18" s="131" t="e">
        <f>AI18</f>
        <v>#DIV/0!</v>
      </c>
    </row>
    <row r="19" spans="2:37" ht="21.95" customHeight="1" x14ac:dyDescent="0.2">
      <c r="B19" s="922" t="s">
        <v>463</v>
      </c>
      <c r="C19" s="923"/>
      <c r="D19" s="923"/>
      <c r="E19" s="923"/>
      <c r="F19" s="923"/>
      <c r="G19" s="923"/>
      <c r="H19" s="924" t="str">
        <f>IF(P17="","",IF(AND(H20="否",ROUND(AI18,4)&gt;=0.05),"可","否"))</f>
        <v/>
      </c>
      <c r="I19" s="925"/>
      <c r="J19" s="926"/>
      <c r="N19" s="132"/>
      <c r="O19" s="132"/>
      <c r="P19" s="132"/>
      <c r="Q19" s="132"/>
      <c r="R19" s="132"/>
      <c r="S19" s="132"/>
      <c r="T19" s="132"/>
      <c r="U19" s="132"/>
      <c r="V19" s="132"/>
      <c r="W19" s="132"/>
      <c r="X19" s="132"/>
      <c r="Y19" s="132"/>
      <c r="Z19" s="132"/>
      <c r="AA19" s="132"/>
      <c r="AB19" s="132"/>
      <c r="AC19" s="132"/>
      <c r="AD19" s="132"/>
      <c r="AE19" s="132"/>
      <c r="AF19" s="132"/>
      <c r="AI19" s="133" t="s">
        <v>464</v>
      </c>
      <c r="AJ19" s="134" t="s">
        <v>465</v>
      </c>
    </row>
    <row r="20" spans="2:37" ht="21.95" customHeight="1" x14ac:dyDescent="0.4">
      <c r="B20" s="914" t="s">
        <v>466</v>
      </c>
      <c r="C20" s="915"/>
      <c r="D20" s="915"/>
      <c r="E20" s="915"/>
      <c r="F20" s="915"/>
      <c r="G20" s="915"/>
      <c r="H20" s="931" t="str">
        <f>IF(N16="","",IF(AND(AI20="可",AJ20="可"),"可","否"))</f>
        <v/>
      </c>
      <c r="I20" s="932"/>
      <c r="J20" s="933"/>
      <c r="N20" s="132"/>
      <c r="O20" s="132"/>
      <c r="P20" s="132"/>
      <c r="Q20" s="132"/>
      <c r="R20" s="132"/>
      <c r="S20" s="132"/>
      <c r="T20" s="132"/>
      <c r="U20" s="132"/>
      <c r="V20" s="132"/>
      <c r="W20" s="132"/>
      <c r="X20" s="132"/>
      <c r="Y20" s="132"/>
      <c r="Z20" s="132"/>
      <c r="AE20" s="132"/>
      <c r="AF20" s="132"/>
      <c r="AI20" s="133" t="str">
        <f>IF(P17="","",IF(OR(AND(AJ8=7,P17&lt;=750),(AND(AJ8=8,P17&lt;=900))),"可","否"))</f>
        <v/>
      </c>
      <c r="AJ20" s="135" t="str">
        <f>IF(AND(N16=3,OR(Q16=2,Q16=3)),"否","可")</f>
        <v>可</v>
      </c>
      <c r="AK20"/>
    </row>
    <row r="21" spans="2:37" ht="20.25" customHeight="1" x14ac:dyDescent="0.4">
      <c r="B21" s="934" t="s">
        <v>467</v>
      </c>
      <c r="C21" s="935"/>
      <c r="D21" s="935"/>
      <c r="E21" s="935"/>
      <c r="F21" s="935"/>
      <c r="G21" s="935"/>
      <c r="H21" s="935"/>
      <c r="I21" s="935"/>
      <c r="J21" s="935"/>
      <c r="K21" s="935"/>
      <c r="L21" s="935"/>
      <c r="M21" s="935"/>
      <c r="N21" s="935"/>
      <c r="O21" s="935"/>
      <c r="P21" s="935"/>
      <c r="Q21" s="935"/>
      <c r="R21" s="935"/>
      <c r="S21" s="935"/>
      <c r="T21" s="935"/>
      <c r="U21" s="935"/>
      <c r="V21" s="935"/>
      <c r="W21" s="935"/>
      <c r="X21" s="935"/>
      <c r="Y21" s="935"/>
      <c r="Z21" s="935"/>
      <c r="AA21" s="935"/>
      <c r="AB21" s="935"/>
      <c r="AC21" s="935"/>
      <c r="AD21" s="935"/>
      <c r="AE21" s="935"/>
      <c r="AF21" s="935"/>
    </row>
    <row r="22" spans="2:37" ht="20.25" customHeight="1" x14ac:dyDescent="0.4">
      <c r="B22" s="934"/>
      <c r="C22" s="935"/>
      <c r="D22" s="935"/>
      <c r="E22" s="935"/>
      <c r="F22" s="935"/>
      <c r="G22" s="935"/>
      <c r="H22" s="935"/>
      <c r="I22" s="935"/>
      <c r="J22" s="935"/>
      <c r="K22" s="935"/>
      <c r="L22" s="935"/>
      <c r="M22" s="935"/>
      <c r="N22" s="935"/>
      <c r="O22" s="935"/>
      <c r="P22" s="935"/>
      <c r="Q22" s="935"/>
      <c r="R22" s="935"/>
      <c r="S22" s="935"/>
      <c r="T22" s="935"/>
      <c r="U22" s="935"/>
      <c r="V22" s="935"/>
      <c r="W22" s="935"/>
      <c r="X22" s="935"/>
      <c r="Y22" s="935"/>
      <c r="Z22" s="935"/>
      <c r="AA22" s="935"/>
      <c r="AB22" s="935"/>
      <c r="AC22" s="935"/>
      <c r="AD22" s="935"/>
      <c r="AE22" s="935"/>
      <c r="AF22" s="935"/>
    </row>
    <row r="23" spans="2:37" ht="20.25" customHeight="1" x14ac:dyDescent="0.4">
      <c r="B23" s="934"/>
      <c r="C23" s="935"/>
      <c r="D23" s="935"/>
      <c r="E23" s="935"/>
      <c r="F23" s="935"/>
      <c r="G23" s="935"/>
      <c r="H23" s="935"/>
      <c r="I23" s="935"/>
      <c r="J23" s="935"/>
      <c r="K23" s="935"/>
      <c r="L23" s="935"/>
      <c r="M23" s="935"/>
      <c r="N23" s="935"/>
      <c r="O23" s="935"/>
      <c r="P23" s="935"/>
      <c r="Q23" s="935"/>
      <c r="R23" s="935"/>
      <c r="S23" s="935"/>
      <c r="T23" s="935"/>
      <c r="U23" s="935"/>
      <c r="V23" s="935"/>
      <c r="W23" s="935"/>
      <c r="X23" s="935"/>
      <c r="Y23" s="935"/>
      <c r="Z23" s="935"/>
      <c r="AA23" s="935"/>
      <c r="AB23" s="935"/>
      <c r="AC23" s="935"/>
      <c r="AD23" s="935"/>
      <c r="AE23" s="935"/>
      <c r="AF23" s="935"/>
    </row>
    <row r="24" spans="2:37" ht="20.25" customHeight="1" x14ac:dyDescent="0.4">
      <c r="B24" s="934"/>
      <c r="C24" s="935"/>
      <c r="D24" s="935"/>
      <c r="E24" s="935"/>
      <c r="F24" s="935"/>
      <c r="G24" s="935"/>
      <c r="H24" s="935"/>
      <c r="I24" s="935"/>
      <c r="J24" s="935"/>
      <c r="K24" s="935"/>
      <c r="L24" s="935"/>
      <c r="M24" s="935"/>
      <c r="N24" s="935"/>
      <c r="O24" s="935"/>
      <c r="P24" s="935"/>
      <c r="Q24" s="935"/>
      <c r="R24" s="935"/>
      <c r="S24" s="935"/>
      <c r="T24" s="935"/>
      <c r="U24" s="935"/>
      <c r="V24" s="935"/>
      <c r="W24" s="935"/>
      <c r="X24" s="935"/>
      <c r="Y24" s="935"/>
      <c r="Z24" s="935"/>
      <c r="AA24" s="935"/>
      <c r="AB24" s="935"/>
      <c r="AC24" s="935"/>
      <c r="AD24" s="935"/>
      <c r="AE24" s="935"/>
      <c r="AF24" s="935"/>
    </row>
    <row r="25" spans="2:37" ht="20.25" customHeight="1" x14ac:dyDescent="0.4">
      <c r="B25" s="934"/>
      <c r="C25" s="935"/>
      <c r="D25" s="935"/>
      <c r="E25" s="935"/>
      <c r="F25" s="935"/>
      <c r="G25" s="935"/>
      <c r="H25" s="935"/>
      <c r="I25" s="935"/>
      <c r="J25" s="935"/>
      <c r="K25" s="935"/>
      <c r="L25" s="935"/>
      <c r="M25" s="935"/>
      <c r="N25" s="935"/>
      <c r="O25" s="935"/>
      <c r="P25" s="935"/>
      <c r="Q25" s="935"/>
      <c r="R25" s="935"/>
      <c r="S25" s="935"/>
      <c r="T25" s="935"/>
      <c r="U25" s="935"/>
      <c r="V25" s="935"/>
      <c r="W25" s="935"/>
      <c r="X25" s="935"/>
      <c r="Y25" s="935"/>
      <c r="Z25" s="935"/>
      <c r="AA25" s="935"/>
      <c r="AB25" s="935"/>
      <c r="AC25" s="935"/>
      <c r="AD25" s="935"/>
      <c r="AE25" s="935"/>
      <c r="AF25" s="935"/>
    </row>
    <row r="26" spans="2:37" ht="20.25" customHeight="1" x14ac:dyDescent="0.4">
      <c r="B26" s="934"/>
      <c r="C26" s="935"/>
      <c r="D26" s="935"/>
      <c r="E26" s="935"/>
      <c r="F26" s="935"/>
      <c r="G26" s="935"/>
      <c r="H26" s="935"/>
      <c r="I26" s="935"/>
      <c r="J26" s="935"/>
      <c r="K26" s="935"/>
      <c r="L26" s="935"/>
      <c r="M26" s="935"/>
      <c r="N26" s="935"/>
      <c r="O26" s="935"/>
      <c r="P26" s="935"/>
      <c r="Q26" s="935"/>
      <c r="R26" s="935"/>
      <c r="S26" s="935"/>
      <c r="T26" s="935"/>
      <c r="U26" s="935"/>
      <c r="V26" s="935"/>
      <c r="W26" s="935"/>
      <c r="X26" s="935"/>
      <c r="Y26" s="935"/>
      <c r="Z26" s="935"/>
      <c r="AA26" s="935"/>
      <c r="AB26" s="935"/>
      <c r="AC26" s="935"/>
      <c r="AD26" s="935"/>
      <c r="AE26" s="935"/>
      <c r="AF26" s="935"/>
    </row>
    <row r="27" spans="2:37" ht="20.25" customHeight="1" x14ac:dyDescent="0.4">
      <c r="B27" s="934"/>
      <c r="C27" s="935"/>
      <c r="D27" s="935"/>
      <c r="E27" s="935"/>
      <c r="F27" s="935"/>
      <c r="G27" s="935"/>
      <c r="H27" s="935"/>
      <c r="I27" s="935"/>
      <c r="J27" s="935"/>
      <c r="K27" s="935"/>
      <c r="L27" s="935"/>
      <c r="M27" s="935"/>
      <c r="N27" s="935"/>
      <c r="O27" s="935"/>
      <c r="P27" s="935"/>
      <c r="Q27" s="935"/>
      <c r="R27" s="935"/>
      <c r="S27" s="935"/>
      <c r="T27" s="935"/>
      <c r="U27" s="935"/>
      <c r="V27" s="935"/>
      <c r="W27" s="935"/>
      <c r="X27" s="935"/>
      <c r="Y27" s="935"/>
      <c r="Z27" s="935"/>
      <c r="AA27" s="935"/>
      <c r="AB27" s="935"/>
      <c r="AC27" s="935"/>
      <c r="AD27" s="935"/>
      <c r="AE27" s="935"/>
      <c r="AF27" s="935"/>
    </row>
    <row r="28" spans="2:37" ht="20.25" customHeight="1" x14ac:dyDescent="0.4">
      <c r="B28" s="935"/>
      <c r="C28" s="935"/>
      <c r="D28" s="935"/>
      <c r="E28" s="935"/>
      <c r="F28" s="935"/>
      <c r="G28" s="935"/>
      <c r="H28" s="935"/>
      <c r="I28" s="935"/>
      <c r="J28" s="935"/>
      <c r="K28" s="935"/>
      <c r="L28" s="935"/>
      <c r="M28" s="935"/>
      <c r="N28" s="935"/>
      <c r="O28" s="935"/>
      <c r="P28" s="935"/>
      <c r="Q28" s="935"/>
      <c r="R28" s="935"/>
      <c r="S28" s="935"/>
      <c r="T28" s="935"/>
      <c r="U28" s="935"/>
      <c r="V28" s="935"/>
      <c r="W28" s="935"/>
      <c r="X28" s="935"/>
      <c r="Y28" s="935"/>
      <c r="Z28" s="935"/>
      <c r="AA28" s="935"/>
      <c r="AB28" s="935"/>
      <c r="AC28" s="935"/>
      <c r="AD28" s="935"/>
      <c r="AE28" s="935"/>
      <c r="AF28" s="935"/>
    </row>
    <row r="29" spans="2:37" ht="18" customHeight="1" x14ac:dyDescent="0.4">
      <c r="N29" s="117"/>
      <c r="O29" s="117"/>
      <c r="P29" s="117"/>
      <c r="Q29" s="117"/>
      <c r="R29" s="117"/>
      <c r="S29" s="117"/>
      <c r="U29" s="116"/>
    </row>
    <row r="30" spans="2:37" ht="21.95" customHeight="1" x14ac:dyDescent="0.4">
      <c r="B30" s="936" t="s">
        <v>468</v>
      </c>
      <c r="C30" s="937"/>
      <c r="D30" s="937"/>
      <c r="E30" s="937"/>
      <c r="F30" s="937"/>
      <c r="G30" s="937"/>
      <c r="H30" s="937"/>
      <c r="I30" s="938"/>
      <c r="K30" s="136" t="s">
        <v>469</v>
      </c>
      <c r="N30" s="117"/>
      <c r="O30" s="117"/>
      <c r="P30" s="117"/>
      <c r="Q30" s="117"/>
      <c r="R30" s="117"/>
      <c r="S30" s="117"/>
      <c r="U30" s="116"/>
    </row>
    <row r="31" spans="2:37" ht="21.95" customHeight="1" x14ac:dyDescent="0.4">
      <c r="B31" s="120" t="s">
        <v>470</v>
      </c>
    </row>
    <row r="32" spans="2:37" ht="21.95" customHeight="1" x14ac:dyDescent="0.4">
      <c r="B32" s="910"/>
      <c r="C32" s="910"/>
      <c r="D32" s="910"/>
      <c r="E32" s="910"/>
      <c r="F32" s="910"/>
      <c r="G32" s="910"/>
      <c r="H32" s="910"/>
      <c r="I32" s="910"/>
      <c r="J32" s="910"/>
      <c r="K32" s="910"/>
      <c r="L32" s="910" t="s">
        <v>471</v>
      </c>
      <c r="M32" s="910"/>
      <c r="N32" s="910"/>
      <c r="O32" s="910"/>
      <c r="P32" s="910"/>
      <c r="Q32" s="939" t="s">
        <v>472</v>
      </c>
      <c r="R32" s="939"/>
      <c r="S32" s="939"/>
      <c r="T32" s="939"/>
      <c r="U32" s="910" t="s">
        <v>473</v>
      </c>
      <c r="V32" s="910"/>
      <c r="W32" s="910"/>
      <c r="X32" s="910"/>
      <c r="Y32" s="940"/>
      <c r="Z32" s="941"/>
      <c r="AA32" s="942" t="s">
        <v>474</v>
      </c>
      <c r="AB32" s="910"/>
      <c r="AC32" s="910"/>
      <c r="AD32" s="910"/>
      <c r="AH32"/>
      <c r="AI32"/>
      <c r="AJ32"/>
      <c r="AK32"/>
    </row>
    <row r="33" spans="2:37" ht="21.95" customHeight="1" x14ac:dyDescent="0.4">
      <c r="B33" s="910"/>
      <c r="C33" s="910"/>
      <c r="D33" s="910"/>
      <c r="E33" s="910"/>
      <c r="F33" s="910"/>
      <c r="G33" s="910"/>
      <c r="H33" s="910"/>
      <c r="I33" s="910"/>
      <c r="J33" s="910"/>
      <c r="K33" s="910"/>
      <c r="L33" s="910"/>
      <c r="M33" s="910"/>
      <c r="N33" s="910"/>
      <c r="O33" s="910"/>
      <c r="P33" s="910"/>
      <c r="Q33" s="939"/>
      <c r="R33" s="939"/>
      <c r="S33" s="939"/>
      <c r="T33" s="939"/>
      <c r="U33" s="910"/>
      <c r="V33" s="910"/>
      <c r="W33" s="910"/>
      <c r="X33" s="910"/>
      <c r="Y33" s="940"/>
      <c r="Z33" s="941"/>
      <c r="AA33" s="910"/>
      <c r="AB33" s="910"/>
      <c r="AC33" s="910"/>
      <c r="AD33" s="910"/>
      <c r="AH33"/>
      <c r="AI33"/>
      <c r="AJ33"/>
      <c r="AK33"/>
    </row>
    <row r="34" spans="2:37" ht="21.95" customHeight="1" x14ac:dyDescent="0.4">
      <c r="B34" s="914" t="s">
        <v>454</v>
      </c>
      <c r="C34" s="915"/>
      <c r="D34" s="915"/>
      <c r="E34" s="915"/>
      <c r="F34" s="915"/>
      <c r="G34" s="915"/>
      <c r="H34" s="915"/>
      <c r="I34" s="915"/>
      <c r="J34" s="915"/>
      <c r="K34" s="916"/>
      <c r="L34" s="943" t="str">
        <f>IF(N16="","",EOMONTH(AI16,0))</f>
        <v/>
      </c>
      <c r="M34" s="943"/>
      <c r="N34" s="943"/>
      <c r="O34" s="943"/>
      <c r="P34" s="943"/>
      <c r="Q34" s="951" t="str">
        <f>IF($P$17=0,"",$P$17)</f>
        <v/>
      </c>
      <c r="R34" s="952"/>
      <c r="S34" s="952"/>
      <c r="T34" s="952"/>
      <c r="U34" s="946" t="str">
        <f>IF(Q34="","",ROUND(($Z$18-Q34)/$Z$18,4))</f>
        <v/>
      </c>
      <c r="V34" s="947"/>
      <c r="W34" s="947"/>
      <c r="X34" s="947"/>
      <c r="Y34" s="940"/>
      <c r="Z34" s="941"/>
      <c r="AA34" s="948"/>
      <c r="AB34" s="949"/>
      <c r="AC34" s="949"/>
      <c r="AD34" s="950"/>
      <c r="AH34"/>
      <c r="AI34"/>
      <c r="AJ34"/>
      <c r="AK34"/>
    </row>
    <row r="35" spans="2:37" ht="21.95" customHeight="1" x14ac:dyDescent="0.4">
      <c r="B35" s="914" t="s">
        <v>475</v>
      </c>
      <c r="C35" s="915"/>
      <c r="D35" s="915"/>
      <c r="E35" s="915"/>
      <c r="F35" s="915"/>
      <c r="G35" s="915"/>
      <c r="H35" s="915"/>
      <c r="I35" s="915"/>
      <c r="J35" s="915"/>
      <c r="K35" s="916"/>
      <c r="L35" s="943" t="str">
        <f t="shared" ref="L35:L41" si="0">IF($N$16="","",EOMONTH(L34,1))</f>
        <v/>
      </c>
      <c r="M35" s="943"/>
      <c r="N35" s="943"/>
      <c r="O35" s="943"/>
      <c r="P35" s="943"/>
      <c r="Q35" s="944"/>
      <c r="R35" s="945"/>
      <c r="S35" s="945"/>
      <c r="T35" s="945"/>
      <c r="U35" s="946" t="str">
        <f t="shared" ref="U35:U39" si="1">IF(Q35="","",ROUND(($Z$18-Q35)/$Z$18,4))</f>
        <v/>
      </c>
      <c r="V35" s="947"/>
      <c r="W35" s="947"/>
      <c r="X35" s="947"/>
      <c r="Y35" s="940"/>
      <c r="Z35" s="941"/>
      <c r="AA35" s="948"/>
      <c r="AB35" s="949"/>
      <c r="AC35" s="949"/>
      <c r="AD35" s="950"/>
      <c r="AH35"/>
      <c r="AI35"/>
      <c r="AJ35"/>
      <c r="AK35"/>
    </row>
    <row r="36" spans="2:37" ht="21.95" customHeight="1" x14ac:dyDescent="0.4">
      <c r="B36" s="914" t="s">
        <v>476</v>
      </c>
      <c r="C36" s="915"/>
      <c r="D36" s="915"/>
      <c r="E36" s="915"/>
      <c r="F36" s="915"/>
      <c r="G36" s="915"/>
      <c r="H36" s="915"/>
      <c r="I36" s="915"/>
      <c r="J36" s="915"/>
      <c r="K36" s="916"/>
      <c r="L36" s="943" t="str">
        <f t="shared" si="0"/>
        <v/>
      </c>
      <c r="M36" s="943"/>
      <c r="N36" s="943"/>
      <c r="O36" s="943"/>
      <c r="P36" s="943"/>
      <c r="Q36" s="944"/>
      <c r="R36" s="945"/>
      <c r="S36" s="945"/>
      <c r="T36" s="945"/>
      <c r="U36" s="946" t="str">
        <f t="shared" si="1"/>
        <v/>
      </c>
      <c r="V36" s="947"/>
      <c r="W36" s="947"/>
      <c r="X36" s="947"/>
      <c r="Y36" s="940"/>
      <c r="Z36" s="941"/>
      <c r="AA36" s="953" t="str">
        <f>IF(U34="","",IF(AND($H$19="可",U34&gt;=0.05),"可","否"))</f>
        <v/>
      </c>
      <c r="AB36" s="953"/>
      <c r="AC36" s="953"/>
      <c r="AD36" s="953"/>
      <c r="AH36"/>
      <c r="AI36"/>
      <c r="AJ36"/>
      <c r="AK36"/>
    </row>
    <row r="37" spans="2:37" ht="21.95" customHeight="1" x14ac:dyDescent="0.4">
      <c r="B37" s="914" t="s">
        <v>477</v>
      </c>
      <c r="C37" s="915"/>
      <c r="D37" s="915"/>
      <c r="E37" s="915"/>
      <c r="F37" s="915"/>
      <c r="G37" s="915"/>
      <c r="H37" s="915"/>
      <c r="I37" s="915"/>
      <c r="J37" s="915"/>
      <c r="K37" s="916"/>
      <c r="L37" s="943" t="str">
        <f t="shared" si="0"/>
        <v/>
      </c>
      <c r="M37" s="943"/>
      <c r="N37" s="943"/>
      <c r="O37" s="943"/>
      <c r="P37" s="943"/>
      <c r="Q37" s="944"/>
      <c r="R37" s="945"/>
      <c r="S37" s="945"/>
      <c r="T37" s="945"/>
      <c r="U37" s="946" t="str">
        <f t="shared" si="1"/>
        <v/>
      </c>
      <c r="V37" s="947"/>
      <c r="W37" s="947"/>
      <c r="X37" s="947"/>
      <c r="Y37" s="940"/>
      <c r="Z37" s="941"/>
      <c r="AA37" s="953" t="str">
        <f t="shared" ref="AA37:AA41" si="2">IF(U35="","",IF(AND($H$19="可",U35&gt;=0.05),"可","否"))</f>
        <v/>
      </c>
      <c r="AB37" s="953"/>
      <c r="AC37" s="953"/>
      <c r="AD37" s="953"/>
      <c r="AH37"/>
      <c r="AI37"/>
      <c r="AJ37"/>
      <c r="AK37"/>
    </row>
    <row r="38" spans="2:37" ht="21.95" customHeight="1" x14ac:dyDescent="0.4">
      <c r="B38" s="914" t="s">
        <v>478</v>
      </c>
      <c r="C38" s="915"/>
      <c r="D38" s="915"/>
      <c r="E38" s="915"/>
      <c r="F38" s="915"/>
      <c r="G38" s="915"/>
      <c r="H38" s="915"/>
      <c r="I38" s="915"/>
      <c r="J38" s="915"/>
      <c r="K38" s="916"/>
      <c r="L38" s="943" t="str">
        <f t="shared" si="0"/>
        <v/>
      </c>
      <c r="M38" s="943"/>
      <c r="N38" s="943"/>
      <c r="O38" s="943"/>
      <c r="P38" s="943"/>
      <c r="Q38" s="944"/>
      <c r="R38" s="945"/>
      <c r="S38" s="945"/>
      <c r="T38" s="945"/>
      <c r="U38" s="946" t="str">
        <f t="shared" si="1"/>
        <v/>
      </c>
      <c r="V38" s="947"/>
      <c r="W38" s="947"/>
      <c r="X38" s="947"/>
      <c r="Y38" s="955" t="s">
        <v>479</v>
      </c>
      <c r="Z38" s="941"/>
      <c r="AA38" s="953" t="str">
        <f t="shared" si="2"/>
        <v/>
      </c>
      <c r="AB38" s="953"/>
      <c r="AC38" s="953"/>
      <c r="AD38" s="953"/>
      <c r="AH38"/>
      <c r="AI38"/>
      <c r="AJ38"/>
      <c r="AK38"/>
    </row>
    <row r="39" spans="2:37" ht="21.95" customHeight="1" x14ac:dyDescent="0.4">
      <c r="B39" s="914" t="s">
        <v>480</v>
      </c>
      <c r="C39" s="915"/>
      <c r="D39" s="915"/>
      <c r="E39" s="915"/>
      <c r="F39" s="915"/>
      <c r="G39" s="915"/>
      <c r="H39" s="915"/>
      <c r="I39" s="915"/>
      <c r="J39" s="915"/>
      <c r="K39" s="916"/>
      <c r="L39" s="943" t="str">
        <f t="shared" si="0"/>
        <v/>
      </c>
      <c r="M39" s="943"/>
      <c r="N39" s="943"/>
      <c r="O39" s="943"/>
      <c r="P39" s="943"/>
      <c r="Q39" s="944"/>
      <c r="R39" s="945"/>
      <c r="S39" s="945"/>
      <c r="T39" s="945"/>
      <c r="U39" s="946" t="str">
        <f t="shared" si="1"/>
        <v/>
      </c>
      <c r="V39" s="947"/>
      <c r="W39" s="947"/>
      <c r="X39" s="947"/>
      <c r="Y39" s="940"/>
      <c r="Z39" s="941"/>
      <c r="AA39" s="954" t="str">
        <f>IF(U37="","",IF(AND($H$19="可",U37&gt;=0.05),"可","否"))</f>
        <v/>
      </c>
      <c r="AB39" s="954"/>
      <c r="AC39" s="954"/>
      <c r="AD39" s="954"/>
      <c r="AH39"/>
      <c r="AI39"/>
      <c r="AJ39"/>
      <c r="AK39"/>
    </row>
    <row r="40" spans="2:37" ht="21.95" customHeight="1" x14ac:dyDescent="0.4">
      <c r="B40" s="914"/>
      <c r="C40" s="915"/>
      <c r="D40" s="915"/>
      <c r="E40" s="915"/>
      <c r="F40" s="915"/>
      <c r="G40" s="915"/>
      <c r="H40" s="915"/>
      <c r="I40" s="915"/>
      <c r="J40" s="915"/>
      <c r="K40" s="916"/>
      <c r="L40" s="943" t="str">
        <f t="shared" si="0"/>
        <v/>
      </c>
      <c r="M40" s="943"/>
      <c r="N40" s="943"/>
      <c r="O40" s="943"/>
      <c r="P40" s="943"/>
      <c r="Q40" s="948"/>
      <c r="R40" s="949"/>
      <c r="S40" s="949"/>
      <c r="T40" s="950"/>
      <c r="U40" s="948"/>
      <c r="V40" s="949"/>
      <c r="W40" s="949"/>
      <c r="X40" s="950"/>
      <c r="Y40" s="940"/>
      <c r="Z40" s="941"/>
      <c r="AA40" s="953" t="str">
        <f t="shared" si="2"/>
        <v/>
      </c>
      <c r="AB40" s="953"/>
      <c r="AC40" s="953"/>
      <c r="AD40" s="953"/>
      <c r="AH40"/>
      <c r="AI40"/>
      <c r="AJ40"/>
      <c r="AK40"/>
    </row>
    <row r="41" spans="2:37" ht="21.95" customHeight="1" x14ac:dyDescent="0.4">
      <c r="B41" s="914" t="s">
        <v>481</v>
      </c>
      <c r="C41" s="915"/>
      <c r="D41" s="915"/>
      <c r="E41" s="915"/>
      <c r="F41" s="915"/>
      <c r="G41" s="915"/>
      <c r="H41" s="915"/>
      <c r="I41" s="915"/>
      <c r="J41" s="915"/>
      <c r="K41" s="916"/>
      <c r="L41" s="943" t="str">
        <f t="shared" si="0"/>
        <v/>
      </c>
      <c r="M41" s="943"/>
      <c r="N41" s="943"/>
      <c r="O41" s="943"/>
      <c r="P41" s="943"/>
      <c r="Q41" s="965"/>
      <c r="R41" s="965"/>
      <c r="S41" s="965"/>
      <c r="T41" s="965"/>
      <c r="U41" s="965"/>
      <c r="V41" s="965"/>
      <c r="W41" s="965"/>
      <c r="X41" s="965"/>
      <c r="Y41" s="940"/>
      <c r="Z41" s="941"/>
      <c r="AA41" s="953" t="str">
        <f t="shared" si="2"/>
        <v/>
      </c>
      <c r="AB41" s="953"/>
      <c r="AC41" s="953"/>
      <c r="AD41" s="953"/>
      <c r="AH41"/>
      <c r="AI41"/>
      <c r="AJ41"/>
      <c r="AK41"/>
    </row>
    <row r="42" spans="2:37" ht="19.5" customHeight="1" x14ac:dyDescent="0.4">
      <c r="B42" s="966" t="s">
        <v>482</v>
      </c>
      <c r="C42" s="967"/>
      <c r="D42" s="967"/>
      <c r="E42" s="967"/>
      <c r="F42" s="967"/>
      <c r="G42" s="967"/>
      <c r="H42" s="967"/>
      <c r="I42" s="967"/>
      <c r="J42" s="967"/>
      <c r="K42" s="967"/>
      <c r="L42" s="967"/>
      <c r="M42" s="967"/>
      <c r="N42" s="967"/>
      <c r="O42" s="967"/>
      <c r="P42" s="967"/>
      <c r="Q42" s="967"/>
      <c r="R42" s="967"/>
      <c r="S42" s="967"/>
      <c r="T42" s="967"/>
      <c r="U42" s="967"/>
      <c r="V42" s="967"/>
      <c r="W42" s="967"/>
      <c r="X42" s="967"/>
      <c r="Y42" s="967"/>
      <c r="Z42" s="967"/>
      <c r="AA42" s="967"/>
      <c r="AB42" s="967"/>
      <c r="AC42" s="967"/>
      <c r="AD42" s="967"/>
      <c r="AE42" s="967"/>
      <c r="AF42" s="967"/>
    </row>
    <row r="43" spans="2:37" ht="19.5" customHeight="1" x14ac:dyDescent="0.4">
      <c r="B43" s="966"/>
      <c r="C43" s="967"/>
      <c r="D43" s="967"/>
      <c r="E43" s="967"/>
      <c r="F43" s="967"/>
      <c r="G43" s="967"/>
      <c r="H43" s="967"/>
      <c r="I43" s="967"/>
      <c r="J43" s="967"/>
      <c r="K43" s="967"/>
      <c r="L43" s="967"/>
      <c r="M43" s="967"/>
      <c r="N43" s="967"/>
      <c r="O43" s="967"/>
      <c r="P43" s="967"/>
      <c r="Q43" s="967"/>
      <c r="R43" s="967"/>
      <c r="S43" s="967"/>
      <c r="T43" s="967"/>
      <c r="U43" s="967"/>
      <c r="V43" s="967"/>
      <c r="W43" s="967"/>
      <c r="X43" s="967"/>
      <c r="Y43" s="967"/>
      <c r="Z43" s="967"/>
      <c r="AA43" s="967"/>
      <c r="AB43" s="967"/>
      <c r="AC43" s="967"/>
      <c r="AD43" s="967"/>
      <c r="AE43" s="967"/>
      <c r="AF43" s="967"/>
    </row>
    <row r="44" spans="2:37" ht="19.5" customHeight="1" x14ac:dyDescent="0.4">
      <c r="B44" s="967"/>
      <c r="C44" s="967"/>
      <c r="D44" s="967"/>
      <c r="E44" s="967"/>
      <c r="F44" s="967"/>
      <c r="G44" s="967"/>
      <c r="H44" s="967"/>
      <c r="I44" s="967"/>
      <c r="J44" s="967"/>
      <c r="K44" s="967"/>
      <c r="L44" s="967"/>
      <c r="M44" s="967"/>
      <c r="N44" s="967"/>
      <c r="O44" s="967"/>
      <c r="P44" s="967"/>
      <c r="Q44" s="967"/>
      <c r="R44" s="967"/>
      <c r="S44" s="967"/>
      <c r="T44" s="967"/>
      <c r="U44" s="967"/>
      <c r="V44" s="967"/>
      <c r="W44" s="967"/>
      <c r="X44" s="967"/>
      <c r="Y44" s="967"/>
      <c r="Z44" s="967"/>
      <c r="AA44" s="967"/>
      <c r="AB44" s="967"/>
      <c r="AC44" s="967"/>
      <c r="AD44" s="967"/>
      <c r="AE44" s="967"/>
      <c r="AF44" s="967"/>
    </row>
    <row r="45" spans="2:37" ht="20.25" customHeight="1" x14ac:dyDescent="0.4">
      <c r="U45" s="116"/>
    </row>
    <row r="46" spans="2:37" ht="21.95" customHeight="1" x14ac:dyDescent="0.4">
      <c r="B46" s="936" t="s">
        <v>483</v>
      </c>
      <c r="C46" s="937"/>
      <c r="D46" s="937"/>
      <c r="E46" s="937"/>
      <c r="F46" s="937"/>
      <c r="G46" s="937"/>
      <c r="H46" s="937"/>
      <c r="I46" s="937"/>
      <c r="J46" s="937"/>
      <c r="K46" s="937"/>
      <c r="L46" s="937"/>
      <c r="M46" s="937"/>
      <c r="N46" s="937"/>
      <c r="O46" s="937"/>
      <c r="P46" s="937"/>
      <c r="Q46" s="937"/>
      <c r="R46" s="937"/>
      <c r="S46" s="937"/>
      <c r="T46" s="937"/>
      <c r="U46" s="937"/>
      <c r="V46" s="937"/>
      <c r="W46" s="938"/>
      <c r="Y46" s="136" t="s">
        <v>484</v>
      </c>
    </row>
    <row r="47" spans="2:37" ht="21.95" customHeight="1" x14ac:dyDescent="0.4">
      <c r="B47" s="120" t="s">
        <v>485</v>
      </c>
    </row>
    <row r="48" spans="2:37" ht="21.95" customHeight="1" x14ac:dyDescent="0.4">
      <c r="B48" s="956" t="s">
        <v>486</v>
      </c>
      <c r="C48" s="956"/>
      <c r="D48" s="956"/>
      <c r="E48" s="956"/>
      <c r="F48" s="956"/>
      <c r="G48" s="956"/>
      <c r="H48" s="956"/>
      <c r="I48" s="956"/>
      <c r="J48" s="956"/>
      <c r="K48" s="958" t="s">
        <v>487</v>
      </c>
      <c r="L48" s="959"/>
      <c r="M48" s="959"/>
      <c r="N48" s="959"/>
      <c r="O48" s="959"/>
      <c r="P48" s="959"/>
      <c r="Q48" s="959"/>
      <c r="R48" s="959"/>
      <c r="S48" s="959"/>
      <c r="T48" s="959"/>
      <c r="U48" s="959"/>
      <c r="V48" s="959"/>
      <c r="W48" s="959"/>
      <c r="X48" s="959"/>
      <c r="Y48" s="959"/>
      <c r="Z48" s="959"/>
      <c r="AA48" s="959"/>
      <c r="AB48" s="959"/>
      <c r="AC48" s="959"/>
      <c r="AD48" s="959"/>
      <c r="AE48" s="959"/>
      <c r="AF48" s="960"/>
    </row>
    <row r="49" spans="2:32" ht="21.95" customHeight="1" x14ac:dyDescent="0.4">
      <c r="B49" s="957"/>
      <c r="C49" s="957"/>
      <c r="D49" s="957"/>
      <c r="E49" s="957"/>
      <c r="F49" s="957"/>
      <c r="G49" s="957"/>
      <c r="H49" s="957"/>
      <c r="I49" s="957"/>
      <c r="J49" s="957"/>
      <c r="K49" s="961"/>
      <c r="L49" s="962"/>
      <c r="M49" s="962"/>
      <c r="N49" s="962"/>
      <c r="O49" s="962"/>
      <c r="P49" s="962"/>
      <c r="Q49" s="962"/>
      <c r="R49" s="962"/>
      <c r="S49" s="962"/>
      <c r="T49" s="962"/>
      <c r="U49" s="962"/>
      <c r="V49" s="962"/>
      <c r="W49" s="962"/>
      <c r="X49" s="962"/>
      <c r="Y49" s="962"/>
      <c r="Z49" s="962"/>
      <c r="AA49" s="962"/>
      <c r="AB49" s="962"/>
      <c r="AC49" s="962"/>
      <c r="AD49" s="962"/>
      <c r="AE49" s="962"/>
      <c r="AF49" s="963"/>
    </row>
    <row r="50" spans="2:32" ht="36" customHeight="1" x14ac:dyDescent="0.4">
      <c r="B50" s="964" t="s">
        <v>488</v>
      </c>
      <c r="C50" s="964"/>
      <c r="D50" s="964"/>
      <c r="E50" s="964"/>
      <c r="F50" s="964"/>
      <c r="G50" s="964"/>
      <c r="H50" s="964"/>
      <c r="I50" s="964"/>
      <c r="J50" s="964"/>
      <c r="K50" s="964"/>
      <c r="L50" s="964"/>
      <c r="M50" s="964"/>
      <c r="N50" s="964"/>
      <c r="O50" s="964"/>
      <c r="P50" s="964"/>
      <c r="Q50" s="964"/>
      <c r="R50" s="964"/>
      <c r="S50" s="964"/>
      <c r="T50" s="964"/>
      <c r="U50" s="964"/>
      <c r="V50" s="964"/>
      <c r="W50" s="964"/>
      <c r="X50" s="964"/>
      <c r="Y50" s="964"/>
      <c r="Z50" s="964"/>
      <c r="AA50" s="964"/>
      <c r="AB50" s="964"/>
      <c r="AC50" s="964"/>
      <c r="AD50" s="964"/>
      <c r="AE50" s="964"/>
      <c r="AF50" s="964"/>
    </row>
    <row r="51" spans="2:32" ht="21.95" customHeight="1" x14ac:dyDescent="0.4"/>
    <row r="52" spans="2:32" ht="21.95" customHeight="1" x14ac:dyDescent="0.4">
      <c r="B52" s="936" t="s">
        <v>489</v>
      </c>
      <c r="C52" s="937"/>
      <c r="D52" s="937"/>
      <c r="E52" s="937"/>
      <c r="F52" s="937"/>
      <c r="G52" s="937"/>
      <c r="H52" s="937"/>
      <c r="I52" s="938"/>
      <c r="K52" s="136" t="s">
        <v>490</v>
      </c>
    </row>
    <row r="53" spans="2:32" ht="21.95" customHeight="1" x14ac:dyDescent="0.4">
      <c r="B53" s="120" t="s">
        <v>491</v>
      </c>
    </row>
    <row r="54" spans="2:32" ht="21.95" customHeight="1" x14ac:dyDescent="0.4">
      <c r="B54" s="910"/>
      <c r="C54" s="910"/>
      <c r="D54" s="910"/>
      <c r="E54" s="910"/>
      <c r="F54" s="910"/>
      <c r="G54" s="910"/>
      <c r="H54" s="910"/>
      <c r="I54" s="910"/>
      <c r="J54" s="910"/>
      <c r="K54" s="910"/>
      <c r="L54" s="910" t="s">
        <v>471</v>
      </c>
      <c r="M54" s="910"/>
      <c r="N54" s="910"/>
      <c r="O54" s="910"/>
      <c r="P54" s="910"/>
      <c r="Q54" s="939" t="s">
        <v>472</v>
      </c>
      <c r="R54" s="939"/>
      <c r="S54" s="939"/>
      <c r="T54" s="939"/>
      <c r="U54" s="940"/>
      <c r="V54" s="941"/>
      <c r="W54" s="942" t="s">
        <v>492</v>
      </c>
      <c r="X54" s="910"/>
      <c r="Y54" s="910"/>
      <c r="Z54" s="910"/>
    </row>
    <row r="55" spans="2:32" ht="21.95" customHeight="1" x14ac:dyDescent="0.4">
      <c r="B55" s="910"/>
      <c r="C55" s="910"/>
      <c r="D55" s="910"/>
      <c r="E55" s="910"/>
      <c r="F55" s="910"/>
      <c r="G55" s="910"/>
      <c r="H55" s="910"/>
      <c r="I55" s="910"/>
      <c r="J55" s="910"/>
      <c r="K55" s="910"/>
      <c r="L55" s="910"/>
      <c r="M55" s="910"/>
      <c r="N55" s="910"/>
      <c r="O55" s="910"/>
      <c r="P55" s="910"/>
      <c r="Q55" s="939"/>
      <c r="R55" s="939"/>
      <c r="S55" s="939"/>
      <c r="T55" s="939"/>
      <c r="U55" s="940"/>
      <c r="V55" s="941"/>
      <c r="W55" s="910"/>
      <c r="X55" s="910"/>
      <c r="Y55" s="910"/>
      <c r="Z55" s="910"/>
    </row>
    <row r="56" spans="2:32" ht="21.95" customHeight="1" x14ac:dyDescent="0.4">
      <c r="B56" s="914" t="s">
        <v>454</v>
      </c>
      <c r="C56" s="915"/>
      <c r="D56" s="915"/>
      <c r="E56" s="915"/>
      <c r="F56" s="915"/>
      <c r="G56" s="915"/>
      <c r="H56" s="915"/>
      <c r="I56" s="915"/>
      <c r="J56" s="915"/>
      <c r="K56" s="916"/>
      <c r="L56" s="943" t="str">
        <f>IF(N16="","",EOMONTH(AI16,0))</f>
        <v/>
      </c>
      <c r="M56" s="943"/>
      <c r="N56" s="943"/>
      <c r="O56" s="943"/>
      <c r="P56" s="943"/>
      <c r="Q56" s="951" t="str">
        <f>IF($P$17=0,"",$P$17)</f>
        <v/>
      </c>
      <c r="R56" s="952"/>
      <c r="S56" s="952"/>
      <c r="T56" s="952"/>
      <c r="U56" s="940"/>
      <c r="V56" s="941"/>
      <c r="W56" s="948"/>
      <c r="X56" s="949"/>
      <c r="Y56" s="949"/>
      <c r="Z56" s="950"/>
    </row>
    <row r="57" spans="2:32" ht="21.95" customHeight="1" x14ac:dyDescent="0.4">
      <c r="B57" s="914" t="s">
        <v>493</v>
      </c>
      <c r="C57" s="915"/>
      <c r="D57" s="915"/>
      <c r="E57" s="915"/>
      <c r="F57" s="915"/>
      <c r="G57" s="915"/>
      <c r="H57" s="915"/>
      <c r="I57" s="915"/>
      <c r="J57" s="915"/>
      <c r="K57" s="916"/>
      <c r="L57" s="943" t="str">
        <f t="shared" ref="L57:L74" si="3">IF($N$16="","",EOMONTH(L56,1))</f>
        <v/>
      </c>
      <c r="M57" s="943"/>
      <c r="N57" s="943"/>
      <c r="O57" s="943"/>
      <c r="P57" s="943"/>
      <c r="Q57" s="944"/>
      <c r="R57" s="945"/>
      <c r="S57" s="945"/>
      <c r="T57" s="945"/>
      <c r="U57" s="940"/>
      <c r="V57" s="941"/>
      <c r="W57" s="948"/>
      <c r="X57" s="949"/>
      <c r="Y57" s="949"/>
      <c r="Z57" s="950"/>
    </row>
    <row r="58" spans="2:32" ht="21.95" customHeight="1" x14ac:dyDescent="0.4">
      <c r="B58" s="914" t="s">
        <v>494</v>
      </c>
      <c r="C58" s="915"/>
      <c r="D58" s="915"/>
      <c r="E58" s="915"/>
      <c r="F58" s="915"/>
      <c r="G58" s="915"/>
      <c r="H58" s="915"/>
      <c r="I58" s="915"/>
      <c r="J58" s="915"/>
      <c r="K58" s="916"/>
      <c r="L58" s="943" t="str">
        <f t="shared" si="3"/>
        <v/>
      </c>
      <c r="M58" s="943"/>
      <c r="N58" s="943"/>
      <c r="O58" s="943"/>
      <c r="P58" s="943"/>
      <c r="Q58" s="944"/>
      <c r="R58" s="945"/>
      <c r="S58" s="945"/>
      <c r="T58" s="945"/>
      <c r="U58" s="940"/>
      <c r="V58" s="941"/>
      <c r="W58" s="953" t="str">
        <f>IF(Q56="","",IF(OR(AND($AJ$8=7,Q56&lt;=750,$H$20="可"),(AND($AJ$8=8,Q56&lt;=900,$H$20="可"))),"可","否"))</f>
        <v/>
      </c>
      <c r="X58" s="953"/>
      <c r="Y58" s="953"/>
      <c r="Z58" s="953"/>
    </row>
    <row r="59" spans="2:32" ht="21.95" customHeight="1" x14ac:dyDescent="0.4">
      <c r="B59" s="914"/>
      <c r="C59" s="915"/>
      <c r="D59" s="915"/>
      <c r="E59" s="915"/>
      <c r="F59" s="915"/>
      <c r="G59" s="915"/>
      <c r="H59" s="915"/>
      <c r="I59" s="915"/>
      <c r="J59" s="915"/>
      <c r="K59" s="916"/>
      <c r="L59" s="943" t="str">
        <f t="shared" si="3"/>
        <v/>
      </c>
      <c r="M59" s="943"/>
      <c r="N59" s="943"/>
      <c r="O59" s="943"/>
      <c r="P59" s="943"/>
      <c r="Q59" s="944"/>
      <c r="R59" s="945"/>
      <c r="S59" s="945"/>
      <c r="T59" s="945"/>
      <c r="U59" s="940"/>
      <c r="V59" s="941"/>
      <c r="W59" s="953" t="str">
        <f t="shared" ref="W59:W74" si="4">IF(Q57="","",IF(OR(AND($AJ$8=7,Q57&lt;=750,$H$20="可"),(AND($AJ$8=8,Q57&lt;=900,$H$20="可"))),"可","否"))</f>
        <v/>
      </c>
      <c r="X59" s="953"/>
      <c r="Y59" s="953"/>
      <c r="Z59" s="953"/>
    </row>
    <row r="60" spans="2:32" ht="21.95" customHeight="1" x14ac:dyDescent="0.4">
      <c r="B60" s="914"/>
      <c r="C60" s="915"/>
      <c r="D60" s="915"/>
      <c r="E60" s="915"/>
      <c r="F60" s="915"/>
      <c r="G60" s="915"/>
      <c r="H60" s="915"/>
      <c r="I60" s="915"/>
      <c r="J60" s="915"/>
      <c r="K60" s="916"/>
      <c r="L60" s="943" t="str">
        <f t="shared" si="3"/>
        <v/>
      </c>
      <c r="M60" s="943"/>
      <c r="N60" s="943"/>
      <c r="O60" s="943"/>
      <c r="P60" s="943"/>
      <c r="Q60" s="944"/>
      <c r="R60" s="945"/>
      <c r="S60" s="945"/>
      <c r="T60" s="945"/>
      <c r="U60" s="940"/>
      <c r="V60" s="941"/>
      <c r="W60" s="953" t="str">
        <f t="shared" si="4"/>
        <v/>
      </c>
      <c r="X60" s="953"/>
      <c r="Y60" s="953"/>
      <c r="Z60" s="953"/>
    </row>
    <row r="61" spans="2:32" ht="21.95" customHeight="1" x14ac:dyDescent="0.4">
      <c r="B61" s="914"/>
      <c r="C61" s="915"/>
      <c r="D61" s="915"/>
      <c r="E61" s="915"/>
      <c r="F61" s="915"/>
      <c r="G61" s="915"/>
      <c r="H61" s="915"/>
      <c r="I61" s="915"/>
      <c r="J61" s="915"/>
      <c r="K61" s="916"/>
      <c r="L61" s="943" t="str">
        <f t="shared" si="3"/>
        <v/>
      </c>
      <c r="M61" s="943"/>
      <c r="N61" s="943"/>
      <c r="O61" s="943"/>
      <c r="P61" s="943"/>
      <c r="Q61" s="944"/>
      <c r="R61" s="945"/>
      <c r="S61" s="945"/>
      <c r="T61" s="945"/>
      <c r="U61" s="940"/>
      <c r="V61" s="941"/>
      <c r="W61" s="953" t="str">
        <f t="shared" si="4"/>
        <v/>
      </c>
      <c r="X61" s="953"/>
      <c r="Y61" s="953"/>
      <c r="Z61" s="953"/>
    </row>
    <row r="62" spans="2:32" ht="21.95" customHeight="1" x14ac:dyDescent="0.4">
      <c r="B62" s="914"/>
      <c r="C62" s="915"/>
      <c r="D62" s="915"/>
      <c r="E62" s="915"/>
      <c r="F62" s="915"/>
      <c r="G62" s="915"/>
      <c r="H62" s="915"/>
      <c r="I62" s="915"/>
      <c r="J62" s="915"/>
      <c r="K62" s="916"/>
      <c r="L62" s="943" t="str">
        <f t="shared" si="3"/>
        <v/>
      </c>
      <c r="M62" s="943"/>
      <c r="N62" s="943"/>
      <c r="O62" s="943"/>
      <c r="P62" s="943"/>
      <c r="Q62" s="944"/>
      <c r="R62" s="945"/>
      <c r="S62" s="945"/>
      <c r="T62" s="945"/>
      <c r="U62" s="940"/>
      <c r="V62" s="941"/>
      <c r="W62" s="953" t="str">
        <f t="shared" si="4"/>
        <v/>
      </c>
      <c r="X62" s="953"/>
      <c r="Y62" s="953"/>
      <c r="Z62" s="953"/>
    </row>
    <row r="63" spans="2:32" ht="21.95" customHeight="1" x14ac:dyDescent="0.4">
      <c r="B63" s="914"/>
      <c r="C63" s="915"/>
      <c r="D63" s="915"/>
      <c r="E63" s="915"/>
      <c r="F63" s="915"/>
      <c r="G63" s="915"/>
      <c r="H63" s="915"/>
      <c r="I63" s="915"/>
      <c r="J63" s="915"/>
      <c r="K63" s="916"/>
      <c r="L63" s="943" t="str">
        <f t="shared" si="3"/>
        <v/>
      </c>
      <c r="M63" s="943"/>
      <c r="N63" s="943"/>
      <c r="O63" s="943"/>
      <c r="P63" s="943"/>
      <c r="Q63" s="944"/>
      <c r="R63" s="945"/>
      <c r="S63" s="945"/>
      <c r="T63" s="945"/>
      <c r="U63" s="955" t="s">
        <v>479</v>
      </c>
      <c r="V63" s="968"/>
      <c r="W63" s="953" t="str">
        <f t="shared" si="4"/>
        <v/>
      </c>
      <c r="X63" s="953"/>
      <c r="Y63" s="953"/>
      <c r="Z63" s="953"/>
    </row>
    <row r="64" spans="2:32" ht="21.95" customHeight="1" x14ac:dyDescent="0.4">
      <c r="B64" s="914"/>
      <c r="C64" s="915"/>
      <c r="D64" s="915"/>
      <c r="E64" s="915"/>
      <c r="F64" s="915"/>
      <c r="G64" s="915"/>
      <c r="H64" s="915"/>
      <c r="I64" s="915"/>
      <c r="J64" s="915"/>
      <c r="K64" s="916"/>
      <c r="L64" s="943" t="str">
        <f t="shared" si="3"/>
        <v/>
      </c>
      <c r="M64" s="943"/>
      <c r="N64" s="943"/>
      <c r="O64" s="943"/>
      <c r="P64" s="943"/>
      <c r="Q64" s="944"/>
      <c r="R64" s="945"/>
      <c r="S64" s="945"/>
      <c r="T64" s="945"/>
      <c r="U64" s="955"/>
      <c r="V64" s="968"/>
      <c r="W64" s="953" t="str">
        <f t="shared" si="4"/>
        <v/>
      </c>
      <c r="X64" s="953"/>
      <c r="Y64" s="953"/>
      <c r="Z64" s="953"/>
    </row>
    <row r="65" spans="2:32" ht="21.95" customHeight="1" x14ac:dyDescent="0.4">
      <c r="B65" s="914"/>
      <c r="C65" s="915"/>
      <c r="D65" s="915"/>
      <c r="E65" s="915"/>
      <c r="F65" s="915"/>
      <c r="G65" s="915"/>
      <c r="H65" s="915"/>
      <c r="I65" s="915"/>
      <c r="J65" s="915"/>
      <c r="K65" s="916"/>
      <c r="L65" s="943" t="str">
        <f t="shared" si="3"/>
        <v/>
      </c>
      <c r="M65" s="943"/>
      <c r="N65" s="943"/>
      <c r="O65" s="943"/>
      <c r="P65" s="943"/>
      <c r="Q65" s="944"/>
      <c r="R65" s="945"/>
      <c r="S65" s="945"/>
      <c r="T65" s="945"/>
      <c r="U65" s="955"/>
      <c r="V65" s="968"/>
      <c r="W65" s="953" t="str">
        <f t="shared" si="4"/>
        <v/>
      </c>
      <c r="X65" s="953"/>
      <c r="Y65" s="953"/>
      <c r="Z65" s="953"/>
    </row>
    <row r="66" spans="2:32" ht="21.95" customHeight="1" x14ac:dyDescent="0.4">
      <c r="B66" s="914"/>
      <c r="C66" s="915"/>
      <c r="D66" s="915"/>
      <c r="E66" s="915"/>
      <c r="F66" s="915"/>
      <c r="G66" s="915"/>
      <c r="H66" s="915"/>
      <c r="I66" s="915"/>
      <c r="J66" s="915"/>
      <c r="K66" s="916"/>
      <c r="L66" s="943" t="str">
        <f t="shared" si="3"/>
        <v/>
      </c>
      <c r="M66" s="943"/>
      <c r="N66" s="943"/>
      <c r="O66" s="943"/>
      <c r="P66" s="943"/>
      <c r="Q66" s="944"/>
      <c r="R66" s="945"/>
      <c r="S66" s="945"/>
      <c r="T66" s="945"/>
      <c r="U66" s="955"/>
      <c r="V66" s="968"/>
      <c r="W66" s="953" t="str">
        <f t="shared" si="4"/>
        <v/>
      </c>
      <c r="X66" s="953"/>
      <c r="Y66" s="953"/>
      <c r="Z66" s="953"/>
    </row>
    <row r="67" spans="2:32" ht="21.95" customHeight="1" x14ac:dyDescent="0.4">
      <c r="B67" s="914"/>
      <c r="C67" s="915"/>
      <c r="D67" s="915"/>
      <c r="E67" s="915"/>
      <c r="F67" s="915"/>
      <c r="G67" s="915"/>
      <c r="H67" s="915"/>
      <c r="I67" s="915"/>
      <c r="J67" s="915"/>
      <c r="K67" s="916"/>
      <c r="L67" s="943" t="str">
        <f t="shared" si="3"/>
        <v/>
      </c>
      <c r="M67" s="943"/>
      <c r="N67" s="943"/>
      <c r="O67" s="943"/>
      <c r="P67" s="943"/>
      <c r="Q67" s="944"/>
      <c r="R67" s="945"/>
      <c r="S67" s="945"/>
      <c r="T67" s="945"/>
      <c r="U67" s="940"/>
      <c r="V67" s="941"/>
      <c r="W67" s="953" t="str">
        <f t="shared" si="4"/>
        <v/>
      </c>
      <c r="X67" s="953"/>
      <c r="Y67" s="953"/>
      <c r="Z67" s="953"/>
    </row>
    <row r="68" spans="2:32" ht="21.95" customHeight="1" x14ac:dyDescent="0.4">
      <c r="B68" s="914"/>
      <c r="C68" s="915"/>
      <c r="D68" s="915"/>
      <c r="E68" s="915"/>
      <c r="F68" s="915"/>
      <c r="G68" s="915"/>
      <c r="H68" s="915"/>
      <c r="I68" s="915"/>
      <c r="J68" s="915"/>
      <c r="K68" s="916"/>
      <c r="L68" s="943" t="str">
        <f t="shared" si="3"/>
        <v/>
      </c>
      <c r="M68" s="943"/>
      <c r="N68" s="943"/>
      <c r="O68" s="943"/>
      <c r="P68" s="943"/>
      <c r="Q68" s="944"/>
      <c r="R68" s="945"/>
      <c r="S68" s="945"/>
      <c r="T68" s="945"/>
      <c r="U68" s="940"/>
      <c r="V68" s="941"/>
      <c r="W68" s="953" t="str">
        <f t="shared" si="4"/>
        <v/>
      </c>
      <c r="X68" s="953"/>
      <c r="Y68" s="953"/>
      <c r="Z68" s="953"/>
    </row>
    <row r="69" spans="2:32" ht="21.95" customHeight="1" x14ac:dyDescent="0.4">
      <c r="B69" s="914"/>
      <c r="C69" s="915"/>
      <c r="D69" s="915"/>
      <c r="E69" s="915"/>
      <c r="F69" s="915"/>
      <c r="G69" s="915"/>
      <c r="H69" s="915"/>
      <c r="I69" s="915"/>
      <c r="J69" s="915"/>
      <c r="K69" s="916"/>
      <c r="L69" s="943" t="str">
        <f t="shared" si="3"/>
        <v/>
      </c>
      <c r="M69" s="943"/>
      <c r="N69" s="943"/>
      <c r="O69" s="943"/>
      <c r="P69" s="943"/>
      <c r="Q69" s="944"/>
      <c r="R69" s="945"/>
      <c r="S69" s="945"/>
      <c r="T69" s="945"/>
      <c r="U69" s="940"/>
      <c r="V69" s="941"/>
      <c r="W69" s="953" t="str">
        <f t="shared" si="4"/>
        <v/>
      </c>
      <c r="X69" s="953"/>
      <c r="Y69" s="953"/>
      <c r="Z69" s="953"/>
    </row>
    <row r="70" spans="2:32" ht="21.95" customHeight="1" x14ac:dyDescent="0.4">
      <c r="B70" s="914"/>
      <c r="C70" s="915"/>
      <c r="D70" s="915"/>
      <c r="E70" s="915"/>
      <c r="F70" s="915"/>
      <c r="G70" s="915"/>
      <c r="H70" s="915"/>
      <c r="I70" s="915"/>
      <c r="J70" s="915"/>
      <c r="K70" s="916"/>
      <c r="L70" s="943" t="str">
        <f t="shared" si="3"/>
        <v/>
      </c>
      <c r="M70" s="943"/>
      <c r="N70" s="943"/>
      <c r="O70" s="943"/>
      <c r="P70" s="943"/>
      <c r="Q70" s="911"/>
      <c r="R70" s="911"/>
      <c r="S70" s="911"/>
      <c r="T70" s="911"/>
      <c r="W70" s="953" t="str">
        <f t="shared" si="4"/>
        <v/>
      </c>
      <c r="X70" s="953"/>
      <c r="Y70" s="953"/>
      <c r="Z70" s="953"/>
    </row>
    <row r="71" spans="2:32" ht="21.95" customHeight="1" x14ac:dyDescent="0.4">
      <c r="B71" s="914"/>
      <c r="C71" s="915"/>
      <c r="D71" s="915"/>
      <c r="E71" s="915"/>
      <c r="F71" s="915"/>
      <c r="G71" s="915"/>
      <c r="H71" s="915"/>
      <c r="I71" s="915"/>
      <c r="J71" s="915"/>
      <c r="K71" s="916"/>
      <c r="L71" s="943" t="str">
        <f t="shared" si="3"/>
        <v/>
      </c>
      <c r="M71" s="943"/>
      <c r="N71" s="943"/>
      <c r="O71" s="943"/>
      <c r="P71" s="943"/>
      <c r="Q71" s="911"/>
      <c r="R71" s="911"/>
      <c r="S71" s="911"/>
      <c r="T71" s="911"/>
      <c r="W71" s="953" t="str">
        <f t="shared" si="4"/>
        <v/>
      </c>
      <c r="X71" s="953"/>
      <c r="Y71" s="953"/>
      <c r="Z71" s="953"/>
    </row>
    <row r="72" spans="2:32" ht="21.95" customHeight="1" x14ac:dyDescent="0.4">
      <c r="B72" s="914"/>
      <c r="C72" s="915"/>
      <c r="D72" s="915"/>
      <c r="E72" s="915"/>
      <c r="F72" s="915"/>
      <c r="G72" s="915"/>
      <c r="H72" s="915"/>
      <c r="I72" s="915"/>
      <c r="J72" s="915"/>
      <c r="K72" s="916"/>
      <c r="L72" s="943" t="str">
        <f t="shared" si="3"/>
        <v/>
      </c>
      <c r="M72" s="943"/>
      <c r="N72" s="943"/>
      <c r="O72" s="943"/>
      <c r="P72" s="943"/>
      <c r="Q72" s="911"/>
      <c r="R72" s="911"/>
      <c r="S72" s="911"/>
      <c r="T72" s="911"/>
      <c r="W72" s="953" t="str">
        <f t="shared" si="4"/>
        <v/>
      </c>
      <c r="X72" s="953"/>
      <c r="Y72" s="953"/>
      <c r="Z72" s="953"/>
    </row>
    <row r="73" spans="2:32" ht="21.95" customHeight="1" x14ac:dyDescent="0.4">
      <c r="B73" s="914"/>
      <c r="C73" s="915"/>
      <c r="D73" s="915"/>
      <c r="E73" s="915"/>
      <c r="F73" s="915"/>
      <c r="G73" s="915"/>
      <c r="H73" s="915"/>
      <c r="I73" s="915"/>
      <c r="J73" s="915"/>
      <c r="K73" s="916"/>
      <c r="L73" s="943" t="str">
        <f t="shared" si="3"/>
        <v/>
      </c>
      <c r="M73" s="943"/>
      <c r="N73" s="943"/>
      <c r="O73" s="943"/>
      <c r="P73" s="943"/>
      <c r="Q73" s="911"/>
      <c r="R73" s="911"/>
      <c r="S73" s="911"/>
      <c r="T73" s="911"/>
      <c r="W73" s="953" t="str">
        <f t="shared" si="4"/>
        <v/>
      </c>
      <c r="X73" s="953"/>
      <c r="Y73" s="953"/>
      <c r="Z73" s="953"/>
    </row>
    <row r="74" spans="2:32" ht="21.95" customHeight="1" x14ac:dyDescent="0.4">
      <c r="B74" s="914"/>
      <c r="C74" s="915"/>
      <c r="D74" s="915"/>
      <c r="E74" s="915"/>
      <c r="F74" s="915"/>
      <c r="G74" s="915"/>
      <c r="H74" s="915"/>
      <c r="I74" s="915"/>
      <c r="J74" s="915"/>
      <c r="K74" s="916"/>
      <c r="L74" s="943" t="str">
        <f t="shared" si="3"/>
        <v/>
      </c>
      <c r="M74" s="943"/>
      <c r="N74" s="943"/>
      <c r="O74" s="943"/>
      <c r="P74" s="943"/>
      <c r="Q74" s="911"/>
      <c r="R74" s="911"/>
      <c r="S74" s="911"/>
      <c r="T74" s="911"/>
      <c r="W74" s="953" t="str">
        <f t="shared" si="4"/>
        <v/>
      </c>
      <c r="X74" s="953"/>
      <c r="Y74" s="953"/>
      <c r="Z74" s="953"/>
    </row>
    <row r="75" spans="2:32" ht="21.95" customHeight="1" x14ac:dyDescent="0.4">
      <c r="B75" s="934" t="s">
        <v>495</v>
      </c>
      <c r="C75" s="935"/>
      <c r="D75" s="935"/>
      <c r="E75" s="935"/>
      <c r="F75" s="935"/>
      <c r="G75" s="935"/>
      <c r="H75" s="935"/>
      <c r="I75" s="935"/>
      <c r="J75" s="935"/>
      <c r="K75" s="935"/>
      <c r="L75" s="935"/>
      <c r="M75" s="935"/>
      <c r="N75" s="935"/>
      <c r="O75" s="935"/>
      <c r="P75" s="935"/>
      <c r="Q75" s="935"/>
      <c r="R75" s="935"/>
      <c r="S75" s="935"/>
      <c r="T75" s="935"/>
      <c r="U75" s="935"/>
      <c r="V75" s="935"/>
      <c r="W75" s="935"/>
      <c r="X75" s="935"/>
      <c r="Y75" s="935"/>
      <c r="Z75" s="935"/>
      <c r="AA75" s="935"/>
      <c r="AB75" s="935"/>
      <c r="AC75" s="935"/>
      <c r="AD75" s="935"/>
      <c r="AE75" s="935"/>
      <c r="AF75" s="935"/>
    </row>
    <row r="76" spans="2:32" ht="21.95" customHeight="1" x14ac:dyDescent="0.4">
      <c r="B76" s="934"/>
      <c r="C76" s="935"/>
      <c r="D76" s="935"/>
      <c r="E76" s="935"/>
      <c r="F76" s="935"/>
      <c r="G76" s="935"/>
      <c r="H76" s="935"/>
      <c r="I76" s="935"/>
      <c r="J76" s="935"/>
      <c r="K76" s="935"/>
      <c r="L76" s="935"/>
      <c r="M76" s="935"/>
      <c r="N76" s="935"/>
      <c r="O76" s="935"/>
      <c r="P76" s="935"/>
      <c r="Q76" s="935"/>
      <c r="R76" s="935"/>
      <c r="S76" s="935"/>
      <c r="T76" s="935"/>
      <c r="U76" s="935"/>
      <c r="V76" s="935"/>
      <c r="W76" s="935"/>
      <c r="X76" s="935"/>
      <c r="Y76" s="935"/>
      <c r="Z76" s="935"/>
      <c r="AA76" s="935"/>
      <c r="AB76" s="935"/>
      <c r="AC76" s="935"/>
      <c r="AD76" s="935"/>
      <c r="AE76" s="935"/>
      <c r="AF76" s="935"/>
    </row>
    <row r="77" spans="2:32" ht="21.95" customHeight="1" x14ac:dyDescent="0.4">
      <c r="B77" s="934"/>
      <c r="C77" s="935"/>
      <c r="D77" s="935"/>
      <c r="E77" s="935"/>
      <c r="F77" s="935"/>
      <c r="G77" s="935"/>
      <c r="H77" s="935"/>
      <c r="I77" s="935"/>
      <c r="J77" s="935"/>
      <c r="K77" s="935"/>
      <c r="L77" s="935"/>
      <c r="M77" s="935"/>
      <c r="N77" s="935"/>
      <c r="O77" s="935"/>
      <c r="P77" s="935"/>
      <c r="Q77" s="935"/>
      <c r="R77" s="935"/>
      <c r="S77" s="935"/>
      <c r="T77" s="935"/>
      <c r="U77" s="935"/>
      <c r="V77" s="935"/>
      <c r="W77" s="935"/>
      <c r="X77" s="935"/>
      <c r="Y77" s="935"/>
      <c r="Z77" s="935"/>
      <c r="AA77" s="935"/>
      <c r="AB77" s="935"/>
      <c r="AC77" s="935"/>
      <c r="AD77" s="935"/>
      <c r="AE77" s="935"/>
      <c r="AF77" s="935"/>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0:G20"/>
    <mergeCell ref="H20:J20"/>
    <mergeCell ref="B21:AF28"/>
    <mergeCell ref="B30:I30"/>
    <mergeCell ref="B32:K33"/>
    <mergeCell ref="L32:P33"/>
    <mergeCell ref="Q32:T33"/>
    <mergeCell ref="U32:X33"/>
    <mergeCell ref="Y32:Z33"/>
    <mergeCell ref="AA32:AD33"/>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10:F10"/>
    <mergeCell ref="G10:J10"/>
    <mergeCell ref="K10:N10"/>
    <mergeCell ref="O10:T10"/>
    <mergeCell ref="U10:X10"/>
    <mergeCell ref="Y10:AF10"/>
    <mergeCell ref="A1:AG1"/>
    <mergeCell ref="B3:AF6"/>
    <mergeCell ref="B9:F9"/>
    <mergeCell ref="G9:J9"/>
    <mergeCell ref="K9:N9"/>
    <mergeCell ref="O9:AB9"/>
  </mergeCells>
  <phoneticPr fontId="12"/>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ColWidth="9" defaultRowHeight="13.5" x14ac:dyDescent="0.4"/>
  <cols>
    <col min="1" max="1" width="5" style="204" customWidth="1"/>
    <col min="2" max="18" width="9" style="204"/>
    <col min="19" max="19" width="10.75" style="204" customWidth="1"/>
    <col min="20" max="21" width="5" style="206" customWidth="1"/>
    <col min="22" max="16384" width="9" style="204"/>
  </cols>
  <sheetData>
    <row r="1" spans="1:23" ht="14.25" x14ac:dyDescent="0.4">
      <c r="A1" s="203" t="s">
        <v>530</v>
      </c>
      <c r="B1" s="137"/>
      <c r="C1" s="137"/>
      <c r="D1" s="138"/>
      <c r="E1" s="137"/>
      <c r="F1" s="137"/>
      <c r="G1" s="137"/>
      <c r="H1" s="139"/>
      <c r="I1" s="139"/>
      <c r="J1" s="139"/>
      <c r="K1" s="139"/>
      <c r="L1" s="139"/>
      <c r="M1" s="139"/>
      <c r="N1" s="139"/>
      <c r="O1" s="139"/>
      <c r="P1" s="139"/>
      <c r="Q1" s="139"/>
      <c r="R1" s="139"/>
      <c r="S1" s="139"/>
      <c r="T1" s="139"/>
      <c r="U1" s="139"/>
    </row>
    <row r="2" spans="1:23" ht="27.75" customHeight="1" x14ac:dyDescent="0.2">
      <c r="A2" s="1014" t="s">
        <v>531</v>
      </c>
      <c r="B2" s="1014"/>
      <c r="C2" s="1014"/>
      <c r="D2" s="1014"/>
      <c r="E2" s="1014"/>
      <c r="F2" s="1014"/>
      <c r="G2" s="1014"/>
      <c r="H2" s="1014"/>
      <c r="I2" s="1014"/>
      <c r="J2" s="1014"/>
      <c r="K2" s="1014"/>
      <c r="L2" s="1014"/>
      <c r="M2" s="1014"/>
      <c r="N2" s="1014"/>
      <c r="O2" s="1014"/>
      <c r="P2" s="1014"/>
      <c r="Q2" s="1014"/>
      <c r="R2" s="1014"/>
      <c r="S2" s="1014"/>
      <c r="T2" s="1014"/>
      <c r="U2" s="140"/>
    </row>
    <row r="3" spans="1:23" ht="5.25" customHeight="1" x14ac:dyDescent="0.4">
      <c r="A3" s="203"/>
      <c r="B3" s="141"/>
      <c r="C3" s="141"/>
      <c r="D3" s="141"/>
      <c r="E3" s="141"/>
      <c r="F3" s="141"/>
      <c r="G3" s="141"/>
      <c r="H3" s="141"/>
      <c r="I3" s="141"/>
      <c r="J3" s="141"/>
      <c r="K3" s="141"/>
      <c r="L3" s="141"/>
      <c r="M3" s="141"/>
      <c r="N3" s="141"/>
      <c r="O3" s="141"/>
      <c r="P3" s="141"/>
      <c r="Q3" s="141"/>
      <c r="R3" s="141"/>
      <c r="S3" s="139"/>
      <c r="T3" s="141"/>
      <c r="U3" s="141"/>
    </row>
    <row r="4" spans="1:23" ht="78" customHeight="1" x14ac:dyDescent="0.4">
      <c r="A4" s="203"/>
      <c r="B4" s="1015" t="s">
        <v>532</v>
      </c>
      <c r="C4" s="1015"/>
      <c r="D4" s="1015"/>
      <c r="E4" s="1015"/>
      <c r="F4" s="1015"/>
      <c r="G4" s="1015"/>
      <c r="H4" s="1015"/>
      <c r="I4" s="1015"/>
      <c r="J4" s="1015"/>
      <c r="K4" s="1015"/>
      <c r="L4" s="1015"/>
      <c r="M4" s="1015"/>
      <c r="N4" s="1015"/>
      <c r="O4" s="1015"/>
      <c r="P4" s="1015"/>
      <c r="Q4" s="1015"/>
      <c r="R4" s="1015"/>
      <c r="S4" s="1015"/>
      <c r="T4" s="205"/>
      <c r="U4" s="205"/>
    </row>
    <row r="5" spans="1:23" ht="14.25" x14ac:dyDescent="0.15">
      <c r="A5" s="203"/>
      <c r="B5" s="206"/>
      <c r="C5" s="206"/>
      <c r="D5" s="206"/>
      <c r="E5" s="206"/>
      <c r="F5" s="206"/>
      <c r="G5" s="206"/>
      <c r="H5" s="206"/>
      <c r="I5" s="206"/>
      <c r="J5" s="206"/>
      <c r="K5" s="139"/>
      <c r="L5" s="142"/>
      <c r="M5" s="142"/>
      <c r="N5" s="142"/>
      <c r="O5" s="206"/>
      <c r="P5" s="206"/>
      <c r="Q5" s="143"/>
      <c r="R5" s="143"/>
      <c r="S5" s="143"/>
      <c r="W5" s="204" t="s">
        <v>533</v>
      </c>
    </row>
    <row r="6" spans="1:23" ht="18.75" customHeight="1" x14ac:dyDescent="0.4">
      <c r="A6" s="203"/>
      <c r="B6" s="144" t="s">
        <v>534</v>
      </c>
      <c r="C6" s="145"/>
      <c r="D6" s="145"/>
      <c r="E6" s="145"/>
      <c r="F6" s="145"/>
      <c r="G6" s="145"/>
      <c r="H6" s="145"/>
      <c r="I6" s="145"/>
      <c r="J6" s="145"/>
      <c r="K6" s="145"/>
      <c r="L6" s="145"/>
      <c r="M6"/>
      <c r="N6"/>
      <c r="O6"/>
      <c r="P6"/>
      <c r="Q6"/>
      <c r="R6"/>
      <c r="T6" s="146"/>
      <c r="U6" s="146"/>
    </row>
    <row r="7" spans="1:23" x14ac:dyDescent="0.15">
      <c r="A7" s="207"/>
      <c r="B7" s="147"/>
      <c r="C7" s="148"/>
      <c r="D7" s="149"/>
      <c r="E7" s="150"/>
      <c r="F7" s="1016" t="s">
        <v>496</v>
      </c>
      <c r="G7" s="151"/>
      <c r="H7" s="152"/>
      <c r="I7" s="152"/>
      <c r="J7" s="153" t="s">
        <v>455</v>
      </c>
      <c r="K7" s="154"/>
      <c r="L7" s="152" t="s">
        <v>456</v>
      </c>
      <c r="M7" s="152"/>
      <c r="N7" s="152"/>
      <c r="O7" s="155"/>
      <c r="P7" s="1018">
        <f>K7+1</f>
        <v>1</v>
      </c>
      <c r="Q7" s="1019"/>
      <c r="R7" s="1020"/>
      <c r="S7" s="1021" t="s">
        <v>535</v>
      </c>
      <c r="T7" s="146"/>
      <c r="U7" s="146"/>
    </row>
    <row r="8" spans="1:23" x14ac:dyDescent="0.15">
      <c r="A8" s="207"/>
      <c r="B8" s="156"/>
      <c r="C8" s="157"/>
      <c r="D8" s="158"/>
      <c r="E8" s="159"/>
      <c r="F8" s="1017"/>
      <c r="G8" s="202" t="s">
        <v>497</v>
      </c>
      <c r="H8" s="160" t="s">
        <v>498</v>
      </c>
      <c r="I8" s="202" t="s">
        <v>499</v>
      </c>
      <c r="J8" s="160" t="s">
        <v>500</v>
      </c>
      <c r="K8" s="160" t="s">
        <v>501</v>
      </c>
      <c r="L8" s="161" t="s">
        <v>502</v>
      </c>
      <c r="M8" s="202" t="s">
        <v>503</v>
      </c>
      <c r="N8" s="160" t="s">
        <v>78</v>
      </c>
      <c r="O8" s="160" t="s">
        <v>79</v>
      </c>
      <c r="P8" s="202" t="s">
        <v>504</v>
      </c>
      <c r="Q8" s="160" t="s">
        <v>505</v>
      </c>
      <c r="R8" s="160" t="s">
        <v>506</v>
      </c>
      <c r="S8" s="1022"/>
      <c r="T8" s="146"/>
      <c r="U8" s="146"/>
    </row>
    <row r="9" spans="1:23" ht="29.25" customHeight="1" x14ac:dyDescent="0.15">
      <c r="A9" s="207"/>
      <c r="B9" s="999" t="s">
        <v>536</v>
      </c>
      <c r="C9" s="1023" t="s">
        <v>537</v>
      </c>
      <c r="D9" s="1024"/>
      <c r="E9" s="1025"/>
      <c r="F9" s="162">
        <v>0.25</v>
      </c>
      <c r="G9" s="174"/>
      <c r="H9" s="174"/>
      <c r="I9" s="174"/>
      <c r="J9" s="174"/>
      <c r="K9" s="174"/>
      <c r="L9" s="174"/>
      <c r="M9" s="174"/>
      <c r="N9" s="174"/>
      <c r="O9" s="174"/>
      <c r="P9" s="174"/>
      <c r="Q9" s="174"/>
      <c r="R9" s="174"/>
      <c r="S9" s="163"/>
      <c r="T9" s="142"/>
      <c r="U9" s="142"/>
    </row>
    <row r="10" spans="1:23" ht="29.25" customHeight="1" x14ac:dyDescent="0.15">
      <c r="A10" s="207"/>
      <c r="B10" s="1000"/>
      <c r="C10" s="1026" t="s">
        <v>538</v>
      </c>
      <c r="D10" s="1027"/>
      <c r="E10" s="1028"/>
      <c r="F10" s="164">
        <v>0.5</v>
      </c>
      <c r="G10" s="166"/>
      <c r="H10" s="166"/>
      <c r="I10" s="166"/>
      <c r="J10" s="166"/>
      <c r="K10" s="166"/>
      <c r="L10" s="166"/>
      <c r="M10" s="166"/>
      <c r="N10" s="166"/>
      <c r="O10" s="166"/>
      <c r="P10" s="166"/>
      <c r="Q10" s="166"/>
      <c r="R10" s="166"/>
      <c r="S10" s="163"/>
      <c r="T10" s="142"/>
      <c r="U10" s="142"/>
    </row>
    <row r="11" spans="1:23" ht="29.25" customHeight="1" x14ac:dyDescent="0.15">
      <c r="A11" s="207"/>
      <c r="B11" s="1001"/>
      <c r="C11" s="1026" t="s">
        <v>539</v>
      </c>
      <c r="D11" s="1027"/>
      <c r="E11" s="1028"/>
      <c r="F11" s="164">
        <v>0.75</v>
      </c>
      <c r="G11" s="166"/>
      <c r="H11" s="166"/>
      <c r="I11" s="166"/>
      <c r="J11" s="166"/>
      <c r="K11" s="166"/>
      <c r="L11" s="166"/>
      <c r="M11" s="166"/>
      <c r="N11" s="166"/>
      <c r="O11" s="166"/>
      <c r="P11" s="166"/>
      <c r="Q11" s="166"/>
      <c r="R11" s="166"/>
      <c r="S11" s="163"/>
      <c r="T11" s="142"/>
      <c r="U11" s="142"/>
    </row>
    <row r="12" spans="1:23" ht="29.25" customHeight="1" x14ac:dyDescent="0.15">
      <c r="A12" s="207"/>
      <c r="B12" s="1002"/>
      <c r="C12" s="1029" t="s">
        <v>540</v>
      </c>
      <c r="D12" s="1030"/>
      <c r="E12" s="1031"/>
      <c r="F12" s="167">
        <v>1</v>
      </c>
      <c r="G12" s="208"/>
      <c r="H12" s="208"/>
      <c r="I12" s="208"/>
      <c r="J12" s="208"/>
      <c r="K12" s="208"/>
      <c r="L12" s="208"/>
      <c r="M12" s="208"/>
      <c r="N12" s="208"/>
      <c r="O12" s="208"/>
      <c r="P12" s="208"/>
      <c r="Q12" s="208"/>
      <c r="R12" s="208"/>
      <c r="S12" s="163"/>
      <c r="T12" s="142"/>
      <c r="U12" s="142"/>
    </row>
    <row r="13" spans="1:23" ht="29.25" customHeight="1" x14ac:dyDescent="0.15">
      <c r="A13" s="207"/>
      <c r="B13" s="999" t="s">
        <v>541</v>
      </c>
      <c r="C13" s="1003" t="s">
        <v>507</v>
      </c>
      <c r="D13" s="1006" t="s">
        <v>542</v>
      </c>
      <c r="E13" s="1007"/>
      <c r="F13" s="170">
        <v>0.25</v>
      </c>
      <c r="G13" s="171"/>
      <c r="H13" s="172"/>
      <c r="I13" s="171"/>
      <c r="J13" s="172"/>
      <c r="K13" s="172"/>
      <c r="L13" s="173"/>
      <c r="M13" s="171"/>
      <c r="N13" s="172"/>
      <c r="O13" s="174"/>
      <c r="P13" s="171"/>
      <c r="Q13" s="172"/>
      <c r="R13" s="172"/>
      <c r="S13" s="163"/>
      <c r="T13" s="142"/>
      <c r="U13" s="142"/>
    </row>
    <row r="14" spans="1:23" ht="29.25" customHeight="1" x14ac:dyDescent="0.15">
      <c r="A14" s="207"/>
      <c r="B14" s="1000"/>
      <c r="C14" s="1004"/>
      <c r="D14" s="1008" t="s">
        <v>543</v>
      </c>
      <c r="E14" s="1009"/>
      <c r="F14" s="175">
        <v>0.5</v>
      </c>
      <c r="G14" s="176"/>
      <c r="H14" s="166"/>
      <c r="I14" s="176"/>
      <c r="J14" s="166"/>
      <c r="K14" s="166"/>
      <c r="L14" s="165"/>
      <c r="M14" s="176"/>
      <c r="N14" s="166"/>
      <c r="O14" s="166"/>
      <c r="P14" s="176"/>
      <c r="Q14" s="166"/>
      <c r="R14" s="166"/>
      <c r="S14" s="163"/>
      <c r="T14" s="142"/>
      <c r="U14" s="142"/>
    </row>
    <row r="15" spans="1:23" ht="29.25" customHeight="1" x14ac:dyDescent="0.15">
      <c r="A15" s="207"/>
      <c r="B15" s="1001"/>
      <c r="C15" s="1004"/>
      <c r="D15" s="1008" t="s">
        <v>544</v>
      </c>
      <c r="E15" s="1009"/>
      <c r="F15" s="175">
        <v>0.75</v>
      </c>
      <c r="G15" s="176"/>
      <c r="H15" s="166"/>
      <c r="I15" s="176"/>
      <c r="J15" s="166"/>
      <c r="K15" s="166"/>
      <c r="L15" s="165"/>
      <c r="M15" s="176"/>
      <c r="N15" s="166"/>
      <c r="O15" s="166"/>
      <c r="P15" s="176"/>
      <c r="Q15" s="166"/>
      <c r="R15" s="166"/>
      <c r="S15" s="163"/>
      <c r="T15" s="142"/>
      <c r="U15" s="142"/>
    </row>
    <row r="16" spans="1:23" ht="29.25" customHeight="1" x14ac:dyDescent="0.15">
      <c r="A16" s="207"/>
      <c r="B16" s="1001"/>
      <c r="C16" s="1005"/>
      <c r="D16" s="1010" t="s">
        <v>545</v>
      </c>
      <c r="E16" s="1011"/>
      <c r="F16" s="177">
        <v>1</v>
      </c>
      <c r="G16" s="178"/>
      <c r="H16" s="169"/>
      <c r="I16" s="178"/>
      <c r="J16" s="169"/>
      <c r="K16" s="169"/>
      <c r="L16" s="168"/>
      <c r="M16" s="178"/>
      <c r="N16" s="169"/>
      <c r="O16" s="169"/>
      <c r="P16" s="178"/>
      <c r="Q16" s="169"/>
      <c r="R16" s="169"/>
      <c r="S16" s="163"/>
      <c r="T16" s="142"/>
      <c r="U16" s="142"/>
    </row>
    <row r="17" spans="1:21" ht="29.25" customHeight="1" x14ac:dyDescent="0.15">
      <c r="A17" s="207"/>
      <c r="B17" s="1002"/>
      <c r="C17" s="179" t="s">
        <v>508</v>
      </c>
      <c r="D17" s="1012" t="s">
        <v>509</v>
      </c>
      <c r="E17" s="1013"/>
      <c r="F17" s="180">
        <v>1</v>
      </c>
      <c r="G17" s="171"/>
      <c r="H17" s="172"/>
      <c r="I17" s="171"/>
      <c r="J17" s="172"/>
      <c r="K17" s="172"/>
      <c r="L17" s="173"/>
      <c r="M17" s="171"/>
      <c r="N17" s="172"/>
      <c r="O17" s="172"/>
      <c r="P17" s="171"/>
      <c r="Q17" s="172"/>
      <c r="R17" s="172"/>
      <c r="S17" s="163"/>
      <c r="T17" s="142"/>
      <c r="U17" s="142"/>
    </row>
    <row r="18" spans="1:21" ht="3.75" customHeight="1" x14ac:dyDescent="0.4">
      <c r="A18" s="207"/>
      <c r="B18" s="181"/>
      <c r="C18" s="182"/>
      <c r="D18" s="183"/>
      <c r="E18" s="183"/>
      <c r="F18" s="184"/>
      <c r="G18" s="185"/>
      <c r="H18" s="186"/>
      <c r="I18" s="186"/>
      <c r="J18" s="186"/>
      <c r="K18" s="186"/>
      <c r="L18" s="186"/>
      <c r="M18" s="186"/>
      <c r="N18" s="186"/>
      <c r="O18" s="186"/>
      <c r="P18" s="186"/>
      <c r="Q18" s="186"/>
      <c r="R18" s="186"/>
      <c r="S18" s="187"/>
      <c r="T18" s="142"/>
      <c r="U18" s="142"/>
    </row>
    <row r="19" spans="1:21" ht="18" customHeight="1" x14ac:dyDescent="0.15">
      <c r="A19" s="207"/>
      <c r="B19" s="188"/>
      <c r="C19" s="980" t="s">
        <v>510</v>
      </c>
      <c r="D19" s="980"/>
      <c r="E19" s="980"/>
      <c r="F19" s="189"/>
      <c r="G19" s="190">
        <f>$F$9*G9+$F$11*G11+$F$10*G10+$F$12*G12+$F$13*G13+$F$14*G14+$F$15*G15+$F$16*G16+$F$17*G17</f>
        <v>0</v>
      </c>
      <c r="H19" s="190">
        <f t="shared" ref="H19:R19" si="0">$F$9*H9+$F$11*H11+$F$10*H10+$F$12*H12+$F$13*H13+$F$14*H14+$F$15*H15+$F$16*H16+$F$17*H17</f>
        <v>0</v>
      </c>
      <c r="I19" s="190">
        <f t="shared" si="0"/>
        <v>0</v>
      </c>
      <c r="J19" s="190">
        <f t="shared" si="0"/>
        <v>0</v>
      </c>
      <c r="K19" s="190">
        <f t="shared" si="0"/>
        <v>0</v>
      </c>
      <c r="L19" s="190">
        <f t="shared" si="0"/>
        <v>0</v>
      </c>
      <c r="M19" s="190">
        <f t="shared" si="0"/>
        <v>0</v>
      </c>
      <c r="N19" s="190">
        <f t="shared" si="0"/>
        <v>0</v>
      </c>
      <c r="O19" s="190">
        <f t="shared" si="0"/>
        <v>0</v>
      </c>
      <c r="P19" s="190">
        <f t="shared" si="0"/>
        <v>0</v>
      </c>
      <c r="Q19" s="190">
        <f t="shared" si="0"/>
        <v>0</v>
      </c>
      <c r="R19" s="190">
        <f t="shared" si="0"/>
        <v>0</v>
      </c>
      <c r="S19" s="163"/>
      <c r="T19" s="142"/>
      <c r="U19" s="142"/>
    </row>
    <row r="20" spans="1:21" ht="18" customHeight="1" x14ac:dyDescent="0.15">
      <c r="A20" s="207"/>
      <c r="B20" s="981" t="s">
        <v>546</v>
      </c>
      <c r="C20" s="982"/>
      <c r="D20" s="982"/>
      <c r="E20" s="983"/>
      <c r="F20" s="170">
        <v>0.8571428571428571</v>
      </c>
      <c r="G20" s="191"/>
      <c r="H20" s="191"/>
      <c r="I20" s="191"/>
      <c r="J20" s="191"/>
      <c r="K20" s="191"/>
      <c r="L20" s="191"/>
      <c r="M20" s="191"/>
      <c r="N20" s="191"/>
      <c r="O20" s="191"/>
      <c r="P20" s="191"/>
      <c r="Q20" s="191"/>
      <c r="R20" s="191"/>
      <c r="S20" s="192"/>
      <c r="T20" s="142"/>
      <c r="U20" s="142"/>
    </row>
    <row r="21" spans="1:21" ht="18" customHeight="1" x14ac:dyDescent="0.15">
      <c r="A21" s="207"/>
      <c r="B21" s="209"/>
      <c r="C21" s="984" t="s">
        <v>511</v>
      </c>
      <c r="D21" s="984"/>
      <c r="E21" s="984"/>
      <c r="F21" s="210"/>
      <c r="G21" s="211">
        <f>IF(G20="",G19,ROUND(G19*6/7,2))</f>
        <v>0</v>
      </c>
      <c r="H21" s="211">
        <f t="shared" ref="H21:R21" si="1">IF(H20="",H19,ROUND(H19*6/7,2))</f>
        <v>0</v>
      </c>
      <c r="I21" s="212">
        <f t="shared" si="1"/>
        <v>0</v>
      </c>
      <c r="J21" s="212">
        <f t="shared" si="1"/>
        <v>0</v>
      </c>
      <c r="K21" s="212">
        <f t="shared" si="1"/>
        <v>0</v>
      </c>
      <c r="L21" s="212">
        <f t="shared" si="1"/>
        <v>0</v>
      </c>
      <c r="M21" s="212">
        <f t="shared" si="1"/>
        <v>0</v>
      </c>
      <c r="N21" s="212">
        <f t="shared" si="1"/>
        <v>0</v>
      </c>
      <c r="O21" s="212">
        <f t="shared" si="1"/>
        <v>0</v>
      </c>
      <c r="P21" s="190">
        <f t="shared" si="1"/>
        <v>0</v>
      </c>
      <c r="Q21" s="190">
        <f t="shared" si="1"/>
        <v>0</v>
      </c>
      <c r="R21" s="190">
        <f t="shared" si="1"/>
        <v>0</v>
      </c>
      <c r="S21" s="213">
        <f>SUM(G21:Q21)</f>
        <v>0</v>
      </c>
      <c r="T21" s="193" t="s">
        <v>512</v>
      </c>
      <c r="U21" s="194"/>
    </row>
    <row r="22" spans="1:21" ht="45" customHeight="1" thickBot="1" x14ac:dyDescent="0.2">
      <c r="A22" s="207"/>
      <c r="B22" s="985" t="s">
        <v>547</v>
      </c>
      <c r="C22" s="986"/>
      <c r="D22" s="986"/>
      <c r="E22" s="986"/>
      <c r="F22" s="986"/>
      <c r="G22" s="986"/>
      <c r="H22" s="986"/>
      <c r="I22" s="986"/>
      <c r="J22" s="986"/>
      <c r="K22" s="986"/>
      <c r="L22" s="986"/>
      <c r="M22" s="986"/>
      <c r="N22" s="986"/>
      <c r="O22" s="987"/>
      <c r="P22" s="993" t="s">
        <v>548</v>
      </c>
      <c r="Q22" s="993"/>
      <c r="R22" s="994"/>
      <c r="S22" s="195">
        <f>COUNTIF(G21:Q21,"&gt;0")</f>
        <v>0</v>
      </c>
      <c r="T22" s="194" t="s">
        <v>513</v>
      </c>
      <c r="U22" s="194"/>
    </row>
    <row r="23" spans="1:21" ht="45" customHeight="1" thickBot="1" x14ac:dyDescent="0.2">
      <c r="A23" s="207"/>
      <c r="B23" s="988"/>
      <c r="C23" s="969"/>
      <c r="D23" s="969"/>
      <c r="E23" s="969"/>
      <c r="F23" s="969"/>
      <c r="G23" s="969"/>
      <c r="H23" s="969"/>
      <c r="I23" s="969"/>
      <c r="J23" s="969"/>
      <c r="K23" s="969"/>
      <c r="L23" s="969"/>
      <c r="M23" s="969"/>
      <c r="N23" s="969"/>
      <c r="O23" s="989"/>
      <c r="P23" s="995" t="s">
        <v>549</v>
      </c>
      <c r="Q23" s="995"/>
      <c r="R23" s="996"/>
      <c r="S23" s="196" t="str">
        <f>IF(S22&lt;1,"",S21/S22)</f>
        <v/>
      </c>
      <c r="T23" s="197" t="s">
        <v>514</v>
      </c>
      <c r="U23" s="197"/>
    </row>
    <row r="24" spans="1:21" ht="126.75" customHeight="1" x14ac:dyDescent="0.4">
      <c r="A24" s="207"/>
      <c r="B24" s="990"/>
      <c r="C24" s="991"/>
      <c r="D24" s="991"/>
      <c r="E24" s="991"/>
      <c r="F24" s="991"/>
      <c r="G24" s="991"/>
      <c r="H24" s="991"/>
      <c r="I24" s="991"/>
      <c r="J24" s="991"/>
      <c r="K24" s="991"/>
      <c r="L24" s="991"/>
      <c r="M24" s="991"/>
      <c r="N24" s="991"/>
      <c r="O24" s="992"/>
      <c r="P24" s="997" t="s">
        <v>550</v>
      </c>
      <c r="Q24" s="998"/>
      <c r="R24" s="998"/>
      <c r="S24" s="998"/>
      <c r="T24" s="142"/>
      <c r="U24" s="142"/>
    </row>
    <row r="25" spans="1:21" x14ac:dyDescent="0.4">
      <c r="A25" s="207"/>
      <c r="B25" s="198"/>
      <c r="C25" s="198"/>
      <c r="D25" s="198"/>
      <c r="E25" s="198"/>
      <c r="F25" s="198"/>
      <c r="G25" s="198"/>
      <c r="H25" s="198"/>
      <c r="I25" s="198"/>
      <c r="J25" s="198"/>
      <c r="K25" s="198"/>
      <c r="L25" s="198"/>
      <c r="M25" s="198"/>
      <c r="N25" s="198"/>
      <c r="O25" s="206"/>
      <c r="P25" s="206"/>
      <c r="Q25" s="206"/>
      <c r="R25" s="206"/>
      <c r="S25" s="206"/>
    </row>
    <row r="26" spans="1:21" ht="14.25" x14ac:dyDescent="0.4">
      <c r="A26" s="207"/>
      <c r="B26" s="144" t="s">
        <v>515</v>
      </c>
      <c r="C26" s="198"/>
      <c r="D26" s="198"/>
      <c r="E26" s="198"/>
      <c r="F26" s="198"/>
      <c r="G26" s="198"/>
      <c r="H26" s="198"/>
      <c r="I26" s="198"/>
      <c r="J26" s="198"/>
      <c r="K26" s="198"/>
      <c r="L26" s="198"/>
      <c r="M26" s="198"/>
      <c r="N26" s="198"/>
      <c r="O26" s="206"/>
      <c r="P26" s="206"/>
      <c r="Q26" s="206"/>
      <c r="R26" s="206"/>
      <c r="S26" s="206"/>
    </row>
    <row r="27" spans="1:21" ht="6" customHeight="1" thickBot="1" x14ac:dyDescent="0.45">
      <c r="A27" s="207"/>
      <c r="B27" s="198"/>
      <c r="C27" s="198"/>
      <c r="D27" s="198"/>
      <c r="E27" s="198"/>
      <c r="F27" s="198"/>
      <c r="G27" s="198"/>
      <c r="H27" s="198"/>
      <c r="I27" s="198"/>
      <c r="J27" s="198"/>
      <c r="K27" s="198"/>
      <c r="L27" s="198"/>
      <c r="M27" s="198"/>
      <c r="N27" s="198"/>
      <c r="O27" s="206"/>
      <c r="P27" s="206"/>
      <c r="Q27" s="206"/>
      <c r="R27" s="206"/>
      <c r="S27" s="206"/>
    </row>
    <row r="28" spans="1:21" ht="13.5" customHeight="1" x14ac:dyDescent="0.4">
      <c r="A28" s="207"/>
      <c r="B28" s="970" t="s">
        <v>516</v>
      </c>
      <c r="C28" s="971"/>
      <c r="D28" s="198"/>
      <c r="E28" s="198"/>
      <c r="F28" s="198"/>
      <c r="G28" s="972" t="s">
        <v>517</v>
      </c>
      <c r="H28" s="973"/>
      <c r="I28" s="198"/>
      <c r="J28" s="974" t="s">
        <v>518</v>
      </c>
      <c r="K28" s="975"/>
      <c r="M28" s="198"/>
      <c r="N28" s="198"/>
      <c r="O28" s="206"/>
      <c r="P28" s="206"/>
      <c r="Q28" s="206"/>
      <c r="R28" s="206"/>
      <c r="S28" s="206"/>
    </row>
    <row r="29" spans="1:21" ht="27.75" customHeight="1" thickBot="1" x14ac:dyDescent="0.45">
      <c r="A29" s="207"/>
      <c r="B29" s="976"/>
      <c r="C29" s="977"/>
      <c r="D29" s="199" t="s">
        <v>519</v>
      </c>
      <c r="E29" s="200">
        <v>0.9</v>
      </c>
      <c r="F29" s="199" t="s">
        <v>519</v>
      </c>
      <c r="G29" s="976"/>
      <c r="H29" s="977"/>
      <c r="I29" s="199" t="s">
        <v>520</v>
      </c>
      <c r="J29" s="978">
        <f>B29*E29*G29</f>
        <v>0</v>
      </c>
      <c r="K29" s="979"/>
      <c r="M29" s="198"/>
      <c r="N29" s="198"/>
      <c r="O29" s="206"/>
      <c r="P29" s="206"/>
      <c r="Q29" s="206"/>
      <c r="R29" s="206"/>
      <c r="S29" s="206"/>
    </row>
    <row r="30" spans="1:21" ht="71.25" customHeight="1" x14ac:dyDescent="0.4">
      <c r="A30" s="207"/>
      <c r="B30" s="969" t="s">
        <v>521</v>
      </c>
      <c r="C30" s="969"/>
      <c r="D30" s="969"/>
      <c r="E30" s="969"/>
      <c r="F30" s="969"/>
      <c r="G30" s="969"/>
      <c r="H30" s="969"/>
      <c r="I30" s="969"/>
      <c r="J30" s="969"/>
      <c r="K30" s="969"/>
      <c r="L30" s="969"/>
      <c r="M30" s="969"/>
      <c r="N30" s="969"/>
      <c r="O30" s="969"/>
      <c r="P30" s="969"/>
      <c r="Q30" s="969"/>
      <c r="R30" s="969"/>
      <c r="S30" s="969"/>
    </row>
    <row r="31" spans="1:21" x14ac:dyDescent="0.4">
      <c r="A31" s="207"/>
      <c r="B31" s="198"/>
      <c r="C31" s="198"/>
      <c r="D31" s="198"/>
      <c r="E31" s="198"/>
      <c r="F31" s="198"/>
      <c r="G31" s="198"/>
      <c r="H31" s="198"/>
      <c r="I31" s="198"/>
      <c r="J31" s="198"/>
      <c r="K31" s="198"/>
      <c r="L31" s="198"/>
      <c r="M31" s="198"/>
      <c r="N31" s="198"/>
      <c r="O31" s="206"/>
      <c r="P31" s="206"/>
      <c r="Q31" s="206"/>
      <c r="R31" s="206"/>
      <c r="S31" s="206"/>
    </row>
    <row r="32" spans="1:21" x14ac:dyDescent="0.4">
      <c r="A32" s="207"/>
      <c r="B32" s="198"/>
      <c r="C32" s="198"/>
      <c r="D32" s="198"/>
      <c r="E32" s="198"/>
      <c r="F32" s="198"/>
      <c r="G32" s="198"/>
      <c r="H32" s="198"/>
      <c r="I32" s="198"/>
      <c r="J32" s="198"/>
      <c r="K32" s="198"/>
      <c r="L32" s="198"/>
      <c r="M32" s="198"/>
      <c r="N32" s="198"/>
      <c r="O32" s="206"/>
      <c r="P32" s="206"/>
      <c r="Q32" s="206"/>
      <c r="R32" s="206"/>
      <c r="S32" s="206"/>
    </row>
    <row r="33" spans="2:19" x14ac:dyDescent="0.4">
      <c r="B33" s="214"/>
      <c r="C33" s="214"/>
      <c r="D33" s="214"/>
      <c r="E33" s="214"/>
      <c r="F33" s="214"/>
      <c r="G33" s="214"/>
      <c r="H33" s="214"/>
      <c r="I33" s="214"/>
      <c r="J33" s="214"/>
      <c r="K33" s="214"/>
      <c r="L33" s="214"/>
      <c r="M33" s="214"/>
      <c r="N33" s="214"/>
      <c r="O33" s="214"/>
      <c r="P33" s="214"/>
      <c r="Q33" s="214"/>
      <c r="R33" s="214"/>
      <c r="S33" s="214"/>
    </row>
  </sheetData>
  <mergeCells count="31">
    <mergeCell ref="B9:B12"/>
    <mergeCell ref="C9:E9"/>
    <mergeCell ref="C10:E10"/>
    <mergeCell ref="C11:E11"/>
    <mergeCell ref="C12:E12"/>
    <mergeCell ref="A2:T2"/>
    <mergeCell ref="B4:S4"/>
    <mergeCell ref="F7:F8"/>
    <mergeCell ref="P7:R7"/>
    <mergeCell ref="S7:S8"/>
    <mergeCell ref="B13:B17"/>
    <mergeCell ref="C13:C16"/>
    <mergeCell ref="D13:E13"/>
    <mergeCell ref="D14:E14"/>
    <mergeCell ref="D15:E15"/>
    <mergeCell ref="D16:E16"/>
    <mergeCell ref="D17:E17"/>
    <mergeCell ref="C19:E19"/>
    <mergeCell ref="B20:E20"/>
    <mergeCell ref="C21:E21"/>
    <mergeCell ref="B22:O24"/>
    <mergeCell ref="P22:R22"/>
    <mergeCell ref="P23:R23"/>
    <mergeCell ref="P24:S24"/>
    <mergeCell ref="B30:S30"/>
    <mergeCell ref="B28:C28"/>
    <mergeCell ref="G28:H28"/>
    <mergeCell ref="J28:K28"/>
    <mergeCell ref="B29:C29"/>
    <mergeCell ref="G29:H29"/>
    <mergeCell ref="J29:K29"/>
  </mergeCells>
  <phoneticPr fontId="12"/>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topLeftCell="B1" zoomScaleNormal="100" zoomScaleSheetLayoutView="100" workbookViewId="0">
      <selection activeCell="T1" sqref="T1"/>
    </sheetView>
  </sheetViews>
  <sheetFormatPr defaultColWidth="9" defaultRowHeight="18.75" x14ac:dyDescent="0.4"/>
  <cols>
    <col min="1" max="1" width="1.625" style="10" customWidth="1"/>
    <col min="2" max="2" width="9.625" style="10" customWidth="1"/>
    <col min="3" max="3" width="8.625" style="10" customWidth="1"/>
    <col min="4" max="4" width="5.625" style="10" customWidth="1"/>
    <col min="5" max="6" width="15.625" style="10" customWidth="1"/>
    <col min="7" max="7" width="5.625" style="10" customWidth="1"/>
    <col min="8" max="8" width="16.625" style="10" customWidth="1"/>
    <col min="9" max="9" width="5.625" style="10" customWidth="1"/>
    <col min="10" max="10" width="15.625" style="10" customWidth="1"/>
    <col min="11" max="11" width="5.625" style="10" customWidth="1"/>
    <col min="12" max="12" width="3.125" style="10" customWidth="1"/>
    <col min="13" max="18" width="4.625" style="10" customWidth="1"/>
    <col min="19" max="19" width="1.625" style="10" customWidth="1"/>
    <col min="20" max="21" width="9" style="10"/>
    <col min="22" max="22" width="18.5" style="10" bestFit="1" customWidth="1"/>
    <col min="23" max="23" width="29.875" style="10" bestFit="1" customWidth="1"/>
    <col min="24" max="24" width="30.375" style="10" bestFit="1" customWidth="1"/>
    <col min="25" max="16384" width="9" style="10"/>
  </cols>
  <sheetData>
    <row r="1" spans="2:24" x14ac:dyDescent="0.4">
      <c r="B1" s="215" t="s">
        <v>552</v>
      </c>
      <c r="K1" s="11" t="s">
        <v>42</v>
      </c>
      <c r="L1" s="1071"/>
      <c r="M1" s="1071"/>
      <c r="N1" s="12" t="s">
        <v>43</v>
      </c>
      <c r="O1" s="13"/>
      <c r="P1" s="12" t="s">
        <v>44</v>
      </c>
      <c r="Q1" s="13"/>
      <c r="R1" s="12" t="s">
        <v>45</v>
      </c>
    </row>
    <row r="2" spans="2:24" ht="25.5" x14ac:dyDescent="0.4">
      <c r="B2" s="1072" t="s">
        <v>46</v>
      </c>
      <c r="C2" s="1072"/>
      <c r="D2" s="1072"/>
      <c r="E2" s="1072"/>
      <c r="F2" s="1072"/>
      <c r="G2" s="1072"/>
      <c r="H2" s="1072"/>
      <c r="I2" s="1072"/>
      <c r="J2" s="1072"/>
      <c r="K2" s="1072"/>
      <c r="L2" s="1072"/>
      <c r="M2" s="1072"/>
      <c r="N2" s="1072"/>
      <c r="O2" s="1072"/>
      <c r="P2" s="1072"/>
      <c r="Q2" s="1072"/>
      <c r="R2" s="1072"/>
    </row>
    <row r="3" spans="2:24" ht="7.5" customHeight="1" x14ac:dyDescent="0.4">
      <c r="B3" s="14"/>
      <c r="C3" s="14"/>
      <c r="D3" s="14"/>
      <c r="E3" s="14"/>
      <c r="F3" s="14"/>
      <c r="G3" s="14"/>
      <c r="H3" s="14"/>
      <c r="I3" s="14"/>
      <c r="J3" s="14"/>
      <c r="K3" s="14"/>
      <c r="L3" s="14"/>
      <c r="M3" s="14"/>
      <c r="N3" s="14"/>
      <c r="O3" s="14"/>
      <c r="P3" s="14"/>
      <c r="Q3" s="14"/>
      <c r="R3" s="14"/>
    </row>
    <row r="4" spans="2:24" ht="24.95" customHeight="1" x14ac:dyDescent="0.4">
      <c r="I4" s="11" t="s">
        <v>47</v>
      </c>
      <c r="J4" s="1073"/>
      <c r="K4" s="1073"/>
      <c r="L4" s="1073"/>
      <c r="M4" s="1073"/>
      <c r="N4" s="1073"/>
      <c r="O4" s="1073"/>
      <c r="P4" s="1073"/>
      <c r="Q4" s="1073"/>
      <c r="R4" s="1073"/>
    </row>
    <row r="5" spans="2:24" ht="24.95" customHeight="1" x14ac:dyDescent="0.4">
      <c r="I5" s="11" t="s">
        <v>48</v>
      </c>
      <c r="J5" s="1074"/>
      <c r="K5" s="1074"/>
      <c r="L5" s="1074"/>
      <c r="M5" s="1074"/>
      <c r="N5" s="1074"/>
      <c r="O5" s="1074"/>
      <c r="P5" s="1074"/>
      <c r="Q5" s="1074"/>
      <c r="R5" s="1074"/>
    </row>
    <row r="6" spans="2:24" ht="24.95" customHeight="1" x14ac:dyDescent="0.4">
      <c r="I6" s="11" t="s">
        <v>49</v>
      </c>
      <c r="J6" s="1075" t="s">
        <v>646</v>
      </c>
      <c r="K6" s="1074"/>
      <c r="L6" s="1074"/>
      <c r="M6" s="1074"/>
      <c r="N6" s="1074"/>
      <c r="O6" s="1074"/>
      <c r="P6" s="1074"/>
      <c r="Q6" s="1074"/>
      <c r="R6" s="1074"/>
    </row>
    <row r="7" spans="2:24" ht="9" customHeight="1" x14ac:dyDescent="0.4">
      <c r="I7" s="11"/>
      <c r="J7" s="15"/>
      <c r="K7" s="15"/>
      <c r="L7" s="15"/>
      <c r="M7" s="15"/>
      <c r="N7" s="15"/>
      <c r="O7" s="15"/>
      <c r="P7" s="15"/>
      <c r="Q7" s="15"/>
      <c r="R7" s="15"/>
    </row>
    <row r="8" spans="2:24" x14ac:dyDescent="0.4">
      <c r="B8" s="1076" t="s">
        <v>50</v>
      </c>
      <c r="C8" s="1076"/>
      <c r="D8" s="1076"/>
      <c r="E8" s="16"/>
      <c r="F8" s="1077" t="s">
        <v>51</v>
      </c>
      <c r="G8" s="1077"/>
      <c r="H8" s="1077"/>
      <c r="I8" s="1077"/>
    </row>
    <row r="9" spans="2:24" hidden="1" x14ac:dyDescent="0.4">
      <c r="E9" s="16"/>
      <c r="F9" s="1034" t="str">
        <f>IF(F8=別紙C!W19,別紙C!X18,別紙C!X17)</f>
        <v>介護職員</v>
      </c>
      <c r="G9" s="1034"/>
      <c r="H9" s="1034"/>
      <c r="I9" s="1034"/>
    </row>
    <row r="10" spans="2:24" ht="9" customHeight="1" x14ac:dyDescent="0.4"/>
    <row r="11" spans="2:24" x14ac:dyDescent="0.4">
      <c r="B11" s="17" t="s">
        <v>52</v>
      </c>
      <c r="F11" s="1078" t="s">
        <v>53</v>
      </c>
      <c r="G11" s="1078"/>
      <c r="H11" s="1078"/>
      <c r="I11" s="1078"/>
      <c r="J11" s="11" t="s">
        <v>54</v>
      </c>
      <c r="K11" s="18"/>
    </row>
    <row r="12" spans="2:24" ht="9" customHeight="1" x14ac:dyDescent="0.4"/>
    <row r="13" spans="2:24" x14ac:dyDescent="0.4">
      <c r="B13" s="17" t="s">
        <v>55</v>
      </c>
    </row>
    <row r="14" spans="2:24" x14ac:dyDescent="0.4">
      <c r="B14" s="13" t="s">
        <v>10</v>
      </c>
      <c r="C14" s="1059" t="s">
        <v>56</v>
      </c>
      <c r="D14" s="1059"/>
      <c r="E14" s="1059"/>
      <c r="F14" s="1059"/>
      <c r="G14" s="1059"/>
      <c r="H14" s="1059"/>
      <c r="I14" s="1059"/>
      <c r="J14" s="1059"/>
      <c r="K14" s="1059"/>
      <c r="M14" s="1060" t="s">
        <v>57</v>
      </c>
      <c r="N14" s="1061"/>
      <c r="O14" s="1061"/>
      <c r="P14" s="1061"/>
      <c r="Q14" s="1061"/>
      <c r="R14" s="1062"/>
    </row>
    <row r="15" spans="2:24" ht="80.099999999999994" customHeight="1" x14ac:dyDescent="0.4">
      <c r="B15" s="19"/>
      <c r="C15" s="1063" t="s">
        <v>58</v>
      </c>
      <c r="D15" s="1063"/>
      <c r="E15" s="19"/>
      <c r="F15" s="1064" t="s">
        <v>59</v>
      </c>
      <c r="G15" s="1064"/>
      <c r="H15" s="1064" t="s">
        <v>60</v>
      </c>
      <c r="I15" s="1064"/>
      <c r="J15" s="1063" t="s">
        <v>61</v>
      </c>
      <c r="K15" s="1063"/>
      <c r="M15" s="1065" t="str">
        <f>F8</f>
        <v>介護福祉士</v>
      </c>
      <c r="N15" s="1066"/>
      <c r="O15" s="1067"/>
      <c r="P15" s="1065" t="str">
        <f>F9</f>
        <v>介護職員</v>
      </c>
      <c r="Q15" s="1066"/>
      <c r="R15" s="1067"/>
    </row>
    <row r="16" spans="2:24" ht="26.1" customHeight="1" x14ac:dyDescent="0.4">
      <c r="B16" s="410" t="s">
        <v>642</v>
      </c>
      <c r="C16" s="1050"/>
      <c r="D16" s="1051" t="s">
        <v>62</v>
      </c>
      <c r="E16" s="20" t="str">
        <f>$F$8</f>
        <v>介護福祉士</v>
      </c>
      <c r="F16" s="21"/>
      <c r="G16" s="22" t="s">
        <v>63</v>
      </c>
      <c r="H16" s="21"/>
      <c r="I16" s="22" t="s">
        <v>62</v>
      </c>
      <c r="J16" s="21"/>
      <c r="K16" s="22" t="s">
        <v>62</v>
      </c>
      <c r="M16" s="1053" t="str">
        <f>IF(C16="","",F16+ROUNDDOWN((H16+J16)/C16,1))</f>
        <v/>
      </c>
      <c r="N16" s="1054"/>
      <c r="O16" s="1055"/>
      <c r="P16" s="1053" t="str">
        <f>IF(C16="","",F17+ROUNDDOWN((H17+J17)/C16,1))</f>
        <v/>
      </c>
      <c r="Q16" s="1054"/>
      <c r="R16" s="1055"/>
      <c r="V16" s="23"/>
      <c r="W16" s="24" t="s">
        <v>64</v>
      </c>
      <c r="X16" s="24" t="s">
        <v>65</v>
      </c>
    </row>
    <row r="17" spans="2:24" ht="26.1" customHeight="1" x14ac:dyDescent="0.4">
      <c r="B17" s="411" t="s">
        <v>66</v>
      </c>
      <c r="C17" s="1050"/>
      <c r="D17" s="1052"/>
      <c r="E17" s="26" t="str">
        <f>$F$9</f>
        <v>介護職員</v>
      </c>
      <c r="F17" s="27"/>
      <c r="G17" s="28" t="s">
        <v>63</v>
      </c>
      <c r="H17" s="27"/>
      <c r="I17" s="28" t="s">
        <v>62</v>
      </c>
      <c r="J17" s="27"/>
      <c r="K17" s="28" t="s">
        <v>62</v>
      </c>
      <c r="M17" s="1056"/>
      <c r="N17" s="1057"/>
      <c r="O17" s="1058"/>
      <c r="P17" s="1056"/>
      <c r="Q17" s="1057"/>
      <c r="R17" s="1058"/>
      <c r="V17" s="1068" t="s">
        <v>67</v>
      </c>
      <c r="W17" s="23" t="s">
        <v>51</v>
      </c>
      <c r="X17" s="23" t="s">
        <v>68</v>
      </c>
    </row>
    <row r="18" spans="2:24" ht="26.1" customHeight="1" x14ac:dyDescent="0.4">
      <c r="B18" s="29"/>
      <c r="C18" s="1050"/>
      <c r="D18" s="1051" t="s">
        <v>62</v>
      </c>
      <c r="E18" s="30" t="str">
        <f>$F$8</f>
        <v>介護福祉士</v>
      </c>
      <c r="F18" s="31"/>
      <c r="G18" s="32" t="s">
        <v>63</v>
      </c>
      <c r="H18" s="21"/>
      <c r="I18" s="32" t="s">
        <v>62</v>
      </c>
      <c r="J18" s="21"/>
      <c r="K18" s="32" t="s">
        <v>62</v>
      </c>
      <c r="M18" s="1053" t="str">
        <f>IF(C18="","",F18+ROUNDDOWN((H18+J18)/C18,1))</f>
        <v/>
      </c>
      <c r="N18" s="1054"/>
      <c r="O18" s="1055"/>
      <c r="P18" s="1053" t="str">
        <f>IF(C18="","",F19+ROUNDDOWN((H19+J19)/C18,1))</f>
        <v/>
      </c>
      <c r="Q18" s="1054"/>
      <c r="R18" s="1055"/>
      <c r="V18" s="1069"/>
      <c r="W18" s="23" t="s">
        <v>69</v>
      </c>
      <c r="X18" s="23" t="s">
        <v>70</v>
      </c>
    </row>
    <row r="19" spans="2:24" ht="26.1" customHeight="1" x14ac:dyDescent="0.4">
      <c r="B19" s="411" t="s">
        <v>644</v>
      </c>
      <c r="C19" s="1050"/>
      <c r="D19" s="1052"/>
      <c r="E19" s="26" t="str">
        <f>$F$9</f>
        <v>介護職員</v>
      </c>
      <c r="F19" s="27"/>
      <c r="G19" s="28" t="s">
        <v>63</v>
      </c>
      <c r="H19" s="27"/>
      <c r="I19" s="28" t="s">
        <v>62</v>
      </c>
      <c r="J19" s="27"/>
      <c r="K19" s="28" t="s">
        <v>62</v>
      </c>
      <c r="M19" s="1056"/>
      <c r="N19" s="1057"/>
      <c r="O19" s="1058"/>
      <c r="P19" s="1056"/>
      <c r="Q19" s="1057"/>
      <c r="R19" s="1058"/>
      <c r="V19" s="1069"/>
      <c r="W19" s="23" t="s">
        <v>71</v>
      </c>
      <c r="X19" s="23" t="s">
        <v>72</v>
      </c>
    </row>
    <row r="20" spans="2:24" ht="26.1" customHeight="1" x14ac:dyDescent="0.4">
      <c r="B20" s="29"/>
      <c r="C20" s="1050"/>
      <c r="D20" s="1051" t="s">
        <v>62</v>
      </c>
      <c r="E20" s="30" t="str">
        <f>$F$8</f>
        <v>介護福祉士</v>
      </c>
      <c r="F20" s="31"/>
      <c r="G20" s="32" t="s">
        <v>63</v>
      </c>
      <c r="H20" s="21"/>
      <c r="I20" s="32" t="s">
        <v>62</v>
      </c>
      <c r="J20" s="21"/>
      <c r="K20" s="32" t="s">
        <v>62</v>
      </c>
      <c r="M20" s="1053" t="str">
        <f>IF(C20="","",F20+ROUNDDOWN((H20+J20)/C20,1))</f>
        <v/>
      </c>
      <c r="N20" s="1054"/>
      <c r="O20" s="1055"/>
      <c r="P20" s="1053" t="str">
        <f>IF(C20="","",F21+ROUNDDOWN((H21+J21)/C20,1))</f>
        <v/>
      </c>
      <c r="Q20" s="1054"/>
      <c r="R20" s="1055"/>
      <c r="V20" s="1069"/>
      <c r="W20" s="23" t="s">
        <v>72</v>
      </c>
      <c r="X20" s="23" t="s">
        <v>72</v>
      </c>
    </row>
    <row r="21" spans="2:24" ht="26.1" customHeight="1" x14ac:dyDescent="0.4">
      <c r="B21" s="25" t="s">
        <v>73</v>
      </c>
      <c r="C21" s="1050"/>
      <c r="D21" s="1052"/>
      <c r="E21" s="26" t="str">
        <f>$F$9</f>
        <v>介護職員</v>
      </c>
      <c r="F21" s="27"/>
      <c r="G21" s="28" t="s">
        <v>63</v>
      </c>
      <c r="H21" s="27"/>
      <c r="I21" s="28" t="s">
        <v>62</v>
      </c>
      <c r="J21" s="27"/>
      <c r="K21" s="28" t="s">
        <v>62</v>
      </c>
      <c r="M21" s="1056"/>
      <c r="N21" s="1057"/>
      <c r="O21" s="1058"/>
      <c r="P21" s="1056"/>
      <c r="Q21" s="1057"/>
      <c r="R21" s="1058"/>
      <c r="V21" s="1069"/>
      <c r="W21" s="23" t="s">
        <v>72</v>
      </c>
      <c r="X21" s="23" t="s">
        <v>72</v>
      </c>
    </row>
    <row r="22" spans="2:24" ht="26.1" customHeight="1" x14ac:dyDescent="0.4">
      <c r="B22" s="29"/>
      <c r="C22" s="1050"/>
      <c r="D22" s="1051" t="s">
        <v>62</v>
      </c>
      <c r="E22" s="30" t="str">
        <f>$F$8</f>
        <v>介護福祉士</v>
      </c>
      <c r="F22" s="31"/>
      <c r="G22" s="32" t="s">
        <v>63</v>
      </c>
      <c r="H22" s="21"/>
      <c r="I22" s="32" t="s">
        <v>62</v>
      </c>
      <c r="J22" s="21"/>
      <c r="K22" s="32" t="s">
        <v>62</v>
      </c>
      <c r="M22" s="1053" t="str">
        <f>IF(C22="","",F22+ROUNDDOWN((H22+J22)/C22,1))</f>
        <v/>
      </c>
      <c r="N22" s="1054"/>
      <c r="O22" s="1055"/>
      <c r="P22" s="1053" t="str">
        <f>IF(C22="","",F23+ROUNDDOWN((H23+J23)/C22,1))</f>
        <v/>
      </c>
      <c r="Q22" s="1054"/>
      <c r="R22" s="1055"/>
      <c r="V22" s="1070"/>
      <c r="W22" s="23" t="s">
        <v>72</v>
      </c>
      <c r="X22" s="23" t="s">
        <v>72</v>
      </c>
    </row>
    <row r="23" spans="2:24" ht="26.1" customHeight="1" x14ac:dyDescent="0.4">
      <c r="B23" s="25" t="s">
        <v>74</v>
      </c>
      <c r="C23" s="1050"/>
      <c r="D23" s="1052"/>
      <c r="E23" s="26" t="str">
        <f>$F$9</f>
        <v>介護職員</v>
      </c>
      <c r="F23" s="27"/>
      <c r="G23" s="28" t="s">
        <v>63</v>
      </c>
      <c r="H23" s="27"/>
      <c r="I23" s="28" t="s">
        <v>62</v>
      </c>
      <c r="J23" s="27"/>
      <c r="K23" s="28" t="s">
        <v>62</v>
      </c>
      <c r="M23" s="1056"/>
      <c r="N23" s="1057"/>
      <c r="O23" s="1058"/>
      <c r="P23" s="1056"/>
      <c r="Q23" s="1057"/>
      <c r="R23" s="1058"/>
    </row>
    <row r="24" spans="2:24" ht="26.1" customHeight="1" x14ac:dyDescent="0.4">
      <c r="B24" s="29"/>
      <c r="C24" s="1050"/>
      <c r="D24" s="1051" t="s">
        <v>62</v>
      </c>
      <c r="E24" s="30" t="str">
        <f>$F$8</f>
        <v>介護福祉士</v>
      </c>
      <c r="F24" s="31"/>
      <c r="G24" s="32" t="s">
        <v>63</v>
      </c>
      <c r="H24" s="21"/>
      <c r="I24" s="32" t="s">
        <v>62</v>
      </c>
      <c r="J24" s="21"/>
      <c r="K24" s="32" t="s">
        <v>62</v>
      </c>
      <c r="M24" s="1053" t="str">
        <f>IF(C24="","",F24+ROUNDDOWN((H24+J24)/C24,1))</f>
        <v/>
      </c>
      <c r="N24" s="1054"/>
      <c r="O24" s="1055"/>
      <c r="P24" s="1053" t="str">
        <f>IF(C24="","",F25+ROUNDDOWN((H25+J25)/C24,1))</f>
        <v/>
      </c>
      <c r="Q24" s="1054"/>
      <c r="R24" s="1055"/>
    </row>
    <row r="25" spans="2:24" ht="26.1" customHeight="1" x14ac:dyDescent="0.4">
      <c r="B25" s="25" t="s">
        <v>75</v>
      </c>
      <c r="C25" s="1050"/>
      <c r="D25" s="1052"/>
      <c r="E25" s="26" t="str">
        <f>$F$9</f>
        <v>介護職員</v>
      </c>
      <c r="F25" s="27"/>
      <c r="G25" s="28" t="s">
        <v>63</v>
      </c>
      <c r="H25" s="27"/>
      <c r="I25" s="28" t="s">
        <v>62</v>
      </c>
      <c r="J25" s="27"/>
      <c r="K25" s="28" t="s">
        <v>62</v>
      </c>
      <c r="M25" s="1056"/>
      <c r="N25" s="1057"/>
      <c r="O25" s="1058"/>
      <c r="P25" s="1056"/>
      <c r="Q25" s="1057"/>
      <c r="R25" s="1058"/>
    </row>
    <row r="26" spans="2:24" ht="26.1" customHeight="1" x14ac:dyDescent="0.4">
      <c r="B26" s="29"/>
      <c r="C26" s="1050"/>
      <c r="D26" s="1051" t="s">
        <v>62</v>
      </c>
      <c r="E26" s="30" t="str">
        <f>$F$8</f>
        <v>介護福祉士</v>
      </c>
      <c r="F26" s="31"/>
      <c r="G26" s="32" t="s">
        <v>63</v>
      </c>
      <c r="H26" s="21"/>
      <c r="I26" s="32" t="s">
        <v>62</v>
      </c>
      <c r="J26" s="21"/>
      <c r="K26" s="32" t="s">
        <v>62</v>
      </c>
      <c r="M26" s="1053" t="str">
        <f>IF(C26="","",F26+ROUNDDOWN((H26+J26)/C26,1))</f>
        <v/>
      </c>
      <c r="N26" s="1054"/>
      <c r="O26" s="1055"/>
      <c r="P26" s="1053" t="str">
        <f>IF(C26="","",F27+ROUNDDOWN((H27+J27)/C26,1))</f>
        <v/>
      </c>
      <c r="Q26" s="1054"/>
      <c r="R26" s="1055"/>
    </row>
    <row r="27" spans="2:24" ht="26.1" customHeight="1" x14ac:dyDescent="0.4">
      <c r="B27" s="25" t="s">
        <v>76</v>
      </c>
      <c r="C27" s="1050"/>
      <c r="D27" s="1052"/>
      <c r="E27" s="26" t="str">
        <f>$F$9</f>
        <v>介護職員</v>
      </c>
      <c r="F27" s="27"/>
      <c r="G27" s="28" t="s">
        <v>63</v>
      </c>
      <c r="H27" s="27"/>
      <c r="I27" s="28" t="s">
        <v>62</v>
      </c>
      <c r="J27" s="27"/>
      <c r="K27" s="28" t="s">
        <v>62</v>
      </c>
      <c r="M27" s="1056"/>
      <c r="N27" s="1057"/>
      <c r="O27" s="1058"/>
      <c r="P27" s="1056"/>
      <c r="Q27" s="1057"/>
      <c r="R27" s="1058"/>
    </row>
    <row r="28" spans="2:24" ht="26.1" customHeight="1" x14ac:dyDescent="0.4">
      <c r="B28" s="29"/>
      <c r="C28" s="1050"/>
      <c r="D28" s="1051" t="s">
        <v>62</v>
      </c>
      <c r="E28" s="30" t="str">
        <f>$F$8</f>
        <v>介護福祉士</v>
      </c>
      <c r="F28" s="31"/>
      <c r="G28" s="32" t="s">
        <v>63</v>
      </c>
      <c r="H28" s="21"/>
      <c r="I28" s="32" t="s">
        <v>62</v>
      </c>
      <c r="J28" s="21"/>
      <c r="K28" s="32" t="s">
        <v>62</v>
      </c>
      <c r="M28" s="1053" t="str">
        <f>IF(C28="","",F28+ROUNDDOWN((H28+J28)/C28,1))</f>
        <v/>
      </c>
      <c r="N28" s="1054"/>
      <c r="O28" s="1055"/>
      <c r="P28" s="1053" t="str">
        <f>IF(C28="","",F29+ROUNDDOWN((H29+J29)/C28,1))</f>
        <v/>
      </c>
      <c r="Q28" s="1054"/>
      <c r="R28" s="1055"/>
    </row>
    <row r="29" spans="2:24" ht="26.1" customHeight="1" x14ac:dyDescent="0.4">
      <c r="B29" s="25" t="s">
        <v>77</v>
      </c>
      <c r="C29" s="1050"/>
      <c r="D29" s="1052"/>
      <c r="E29" s="26" t="str">
        <f>$F$9</f>
        <v>介護職員</v>
      </c>
      <c r="F29" s="27"/>
      <c r="G29" s="28" t="s">
        <v>63</v>
      </c>
      <c r="H29" s="27"/>
      <c r="I29" s="28" t="s">
        <v>62</v>
      </c>
      <c r="J29" s="27"/>
      <c r="K29" s="28" t="s">
        <v>62</v>
      </c>
      <c r="M29" s="1056"/>
      <c r="N29" s="1057"/>
      <c r="O29" s="1058"/>
      <c r="P29" s="1056"/>
      <c r="Q29" s="1057"/>
      <c r="R29" s="1058"/>
    </row>
    <row r="30" spans="2:24" ht="26.1" customHeight="1" x14ac:dyDescent="0.4">
      <c r="B30" s="29"/>
      <c r="C30" s="1050"/>
      <c r="D30" s="1051" t="s">
        <v>62</v>
      </c>
      <c r="E30" s="30" t="str">
        <f>$F$8</f>
        <v>介護福祉士</v>
      </c>
      <c r="F30" s="31"/>
      <c r="G30" s="32" t="s">
        <v>63</v>
      </c>
      <c r="H30" s="21"/>
      <c r="I30" s="32" t="s">
        <v>62</v>
      </c>
      <c r="J30" s="21"/>
      <c r="K30" s="32" t="s">
        <v>62</v>
      </c>
      <c r="M30" s="1053" t="str">
        <f>IF(C30="","",F30+ROUNDDOWN((H30+J30)/C30,1))</f>
        <v/>
      </c>
      <c r="N30" s="1054"/>
      <c r="O30" s="1055"/>
      <c r="P30" s="1053" t="str">
        <f>IF(C30="","",F31+ROUNDDOWN((H31+J31)/C30,1))</f>
        <v/>
      </c>
      <c r="Q30" s="1054"/>
      <c r="R30" s="1055"/>
    </row>
    <row r="31" spans="2:24" ht="26.1" customHeight="1" x14ac:dyDescent="0.4">
      <c r="B31" s="25" t="s">
        <v>78</v>
      </c>
      <c r="C31" s="1050"/>
      <c r="D31" s="1052"/>
      <c r="E31" s="26" t="str">
        <f>$F$9</f>
        <v>介護職員</v>
      </c>
      <c r="F31" s="27"/>
      <c r="G31" s="28" t="s">
        <v>63</v>
      </c>
      <c r="H31" s="27"/>
      <c r="I31" s="28" t="s">
        <v>62</v>
      </c>
      <c r="J31" s="27"/>
      <c r="K31" s="28" t="s">
        <v>62</v>
      </c>
      <c r="M31" s="1056"/>
      <c r="N31" s="1057"/>
      <c r="O31" s="1058"/>
      <c r="P31" s="1056"/>
      <c r="Q31" s="1057"/>
      <c r="R31" s="1058"/>
    </row>
    <row r="32" spans="2:24" ht="26.1" customHeight="1" x14ac:dyDescent="0.4">
      <c r="B32" s="29"/>
      <c r="C32" s="1050"/>
      <c r="D32" s="1051" t="s">
        <v>62</v>
      </c>
      <c r="E32" s="30" t="str">
        <f>$F$8</f>
        <v>介護福祉士</v>
      </c>
      <c r="F32" s="31"/>
      <c r="G32" s="32" t="s">
        <v>63</v>
      </c>
      <c r="H32" s="21"/>
      <c r="I32" s="32" t="s">
        <v>62</v>
      </c>
      <c r="J32" s="21"/>
      <c r="K32" s="32" t="s">
        <v>62</v>
      </c>
      <c r="M32" s="1053" t="str">
        <f>IF(C32="","",F32+ROUNDDOWN((H32+J32)/C32,1))</f>
        <v/>
      </c>
      <c r="N32" s="1054"/>
      <c r="O32" s="1055"/>
      <c r="P32" s="1053" t="str">
        <f>IF(C32="","",F33+ROUNDDOWN((H33+J33)/C32,1))</f>
        <v/>
      </c>
      <c r="Q32" s="1054"/>
      <c r="R32" s="1055"/>
    </row>
    <row r="33" spans="2:18" ht="26.1" customHeight="1" x14ac:dyDescent="0.4">
      <c r="B33" s="25" t="s">
        <v>79</v>
      </c>
      <c r="C33" s="1050"/>
      <c r="D33" s="1052"/>
      <c r="E33" s="26" t="str">
        <f>$F$9</f>
        <v>介護職員</v>
      </c>
      <c r="F33" s="27"/>
      <c r="G33" s="28" t="s">
        <v>63</v>
      </c>
      <c r="H33" s="27"/>
      <c r="I33" s="28" t="s">
        <v>62</v>
      </c>
      <c r="J33" s="27"/>
      <c r="K33" s="28" t="s">
        <v>62</v>
      </c>
      <c r="M33" s="1056"/>
      <c r="N33" s="1057"/>
      <c r="O33" s="1058"/>
      <c r="P33" s="1056"/>
      <c r="Q33" s="1057"/>
      <c r="R33" s="1058"/>
    </row>
    <row r="34" spans="2:18" ht="26.1" customHeight="1" x14ac:dyDescent="0.4">
      <c r="B34" s="410" t="s">
        <v>642</v>
      </c>
      <c r="C34" s="1050"/>
      <c r="D34" s="1051" t="s">
        <v>62</v>
      </c>
      <c r="E34" s="30" t="str">
        <f>$F$8</f>
        <v>介護福祉士</v>
      </c>
      <c r="F34" s="31"/>
      <c r="G34" s="32" t="s">
        <v>63</v>
      </c>
      <c r="H34" s="21"/>
      <c r="I34" s="32" t="s">
        <v>62</v>
      </c>
      <c r="J34" s="21"/>
      <c r="K34" s="32" t="s">
        <v>62</v>
      </c>
      <c r="M34" s="1053" t="str">
        <f>IF(C34="","",F34+ROUNDDOWN((H34+J34)/C34,1))</f>
        <v/>
      </c>
      <c r="N34" s="1054"/>
      <c r="O34" s="1055"/>
      <c r="P34" s="1053" t="str">
        <f>IF(C34="","",F35+ROUNDDOWN((H35+J35)/C34,1))</f>
        <v/>
      </c>
      <c r="Q34" s="1054"/>
      <c r="R34" s="1055"/>
    </row>
    <row r="35" spans="2:18" ht="26.1" customHeight="1" x14ac:dyDescent="0.4">
      <c r="B35" s="25" t="s">
        <v>80</v>
      </c>
      <c r="C35" s="1050"/>
      <c r="D35" s="1052"/>
      <c r="E35" s="26" t="str">
        <f>$F$9</f>
        <v>介護職員</v>
      </c>
      <c r="F35" s="27"/>
      <c r="G35" s="28" t="s">
        <v>63</v>
      </c>
      <c r="H35" s="27"/>
      <c r="I35" s="28" t="s">
        <v>62</v>
      </c>
      <c r="J35" s="27"/>
      <c r="K35" s="28" t="s">
        <v>62</v>
      </c>
      <c r="M35" s="1056"/>
      <c r="N35" s="1057"/>
      <c r="O35" s="1058"/>
      <c r="P35" s="1056"/>
      <c r="Q35" s="1057"/>
      <c r="R35" s="1058"/>
    </row>
    <row r="36" spans="2:18" ht="26.1" customHeight="1" x14ac:dyDescent="0.4">
      <c r="B36" s="29"/>
      <c r="C36" s="1050"/>
      <c r="D36" s="1051" t="s">
        <v>62</v>
      </c>
      <c r="E36" s="30" t="str">
        <f>$F$8</f>
        <v>介護福祉士</v>
      </c>
      <c r="F36" s="31"/>
      <c r="G36" s="32" t="s">
        <v>63</v>
      </c>
      <c r="H36" s="21"/>
      <c r="I36" s="32" t="s">
        <v>62</v>
      </c>
      <c r="J36" s="21"/>
      <c r="K36" s="32" t="s">
        <v>62</v>
      </c>
      <c r="M36" s="1053" t="str">
        <f>IF(C36="","",F36+ROUNDDOWN((H36+J36)/C36,1))</f>
        <v/>
      </c>
      <c r="N36" s="1054"/>
      <c r="O36" s="1055"/>
      <c r="P36" s="1053" t="str">
        <f>IF(C36="","",F37+ROUNDDOWN((H37+J37)/C36,1))</f>
        <v/>
      </c>
      <c r="Q36" s="1054"/>
      <c r="R36" s="1055"/>
    </row>
    <row r="37" spans="2:18" ht="26.1" customHeight="1" x14ac:dyDescent="0.4">
      <c r="B37" s="25" t="s">
        <v>81</v>
      </c>
      <c r="C37" s="1050"/>
      <c r="D37" s="1052"/>
      <c r="E37" s="26" t="str">
        <f>$F$9</f>
        <v>介護職員</v>
      </c>
      <c r="F37" s="27"/>
      <c r="G37" s="28" t="s">
        <v>63</v>
      </c>
      <c r="H37" s="27"/>
      <c r="I37" s="28" t="s">
        <v>62</v>
      </c>
      <c r="J37" s="27"/>
      <c r="K37" s="28" t="s">
        <v>62</v>
      </c>
      <c r="M37" s="1056"/>
      <c r="N37" s="1057"/>
      <c r="O37" s="1058"/>
      <c r="P37" s="1056"/>
      <c r="Q37" s="1057"/>
      <c r="R37" s="1058"/>
    </row>
    <row r="38" spans="2:18" ht="6.75" customHeight="1" x14ac:dyDescent="0.4">
      <c r="B38" s="33"/>
      <c r="C38" s="34"/>
      <c r="D38" s="33"/>
      <c r="E38" s="35"/>
      <c r="F38" s="36"/>
      <c r="G38" s="37"/>
      <c r="H38" s="36"/>
      <c r="I38" s="37"/>
      <c r="J38" s="36"/>
      <c r="K38" s="37"/>
      <c r="M38" s="38"/>
      <c r="N38" s="38"/>
      <c r="O38" s="38"/>
      <c r="P38" s="38"/>
      <c r="Q38" s="38"/>
      <c r="R38" s="38"/>
    </row>
    <row r="39" spans="2:18" ht="20.100000000000001" customHeight="1" x14ac:dyDescent="0.4">
      <c r="H39" s="33"/>
      <c r="J39" s="1034" t="s">
        <v>82</v>
      </c>
      <c r="K39" s="1034"/>
      <c r="L39" s="1034"/>
      <c r="M39" s="1035" t="str">
        <f>IF(SUM(M16:O37)=0,"",SUM(M16:O37))</f>
        <v/>
      </c>
      <c r="N39" s="1036"/>
      <c r="O39" s="1037"/>
      <c r="P39" s="1035" t="str">
        <f>IF(SUM(P16:R37)=0,"",SUM(P16:R37))</f>
        <v/>
      </c>
      <c r="Q39" s="1036"/>
      <c r="R39" s="1037"/>
    </row>
    <row r="40" spans="2:18" ht="20.100000000000001" customHeight="1" x14ac:dyDescent="0.4">
      <c r="H40" s="33"/>
      <c r="J40" s="1034" t="s">
        <v>83</v>
      </c>
      <c r="K40" s="1034"/>
      <c r="L40" s="1034"/>
      <c r="M40" s="1035" t="str">
        <f>IF(M39="","",ROUNDDOWN(M39/$K$11,1))</f>
        <v/>
      </c>
      <c r="N40" s="1036"/>
      <c r="O40" s="1037"/>
      <c r="P40" s="1035" t="str">
        <f>IF(P39="","",ROUNDDOWN(P39/$K$11,1))</f>
        <v/>
      </c>
      <c r="Q40" s="1036"/>
      <c r="R40" s="1037"/>
    </row>
    <row r="41" spans="2:18" ht="18.75" customHeight="1" x14ac:dyDescent="0.4">
      <c r="J41" s="1038" t="str">
        <f>$M$15</f>
        <v>介護福祉士</v>
      </c>
      <c r="K41" s="1039"/>
      <c r="L41" s="1039"/>
      <c r="M41" s="1039"/>
      <c r="N41" s="1039"/>
      <c r="O41" s="1040"/>
      <c r="P41" s="1041" t="str">
        <f>IF(M40="","",M40/P40)</f>
        <v/>
      </c>
      <c r="Q41" s="1042"/>
      <c r="R41" s="1043"/>
    </row>
    <row r="42" spans="2:18" ht="18.75" customHeight="1" x14ac:dyDescent="0.4">
      <c r="J42" s="1047" t="s">
        <v>84</v>
      </c>
      <c r="K42" s="1048"/>
      <c r="L42" s="1048"/>
      <c r="M42" s="1048"/>
      <c r="N42" s="1048"/>
      <c r="O42" s="1049"/>
      <c r="P42" s="1044"/>
      <c r="Q42" s="1045"/>
      <c r="R42" s="1046"/>
    </row>
    <row r="43" spans="2:18" ht="18.75" customHeight="1" x14ac:dyDescent="0.4">
      <c r="J43" s="33"/>
      <c r="K43" s="33"/>
      <c r="L43" s="33"/>
      <c r="M43" s="33"/>
      <c r="N43" s="33"/>
      <c r="O43" s="33"/>
      <c r="P43" s="33"/>
      <c r="Q43" s="33"/>
      <c r="R43" s="39"/>
    </row>
    <row r="44" spans="2:18" ht="18.75" customHeight="1" x14ac:dyDescent="0.4">
      <c r="B44" s="13" t="s">
        <v>10</v>
      </c>
      <c r="C44" s="1059" t="s">
        <v>85</v>
      </c>
      <c r="D44" s="1059"/>
      <c r="E44" s="1059"/>
      <c r="F44" s="1059"/>
      <c r="G44" s="1059"/>
      <c r="H44" s="1059"/>
      <c r="I44" s="1059"/>
      <c r="J44" s="1059"/>
      <c r="K44" s="1059"/>
      <c r="M44" s="1060" t="s">
        <v>57</v>
      </c>
      <c r="N44" s="1061"/>
      <c r="O44" s="1061"/>
      <c r="P44" s="1061"/>
      <c r="Q44" s="1061"/>
      <c r="R44" s="1062"/>
    </row>
    <row r="45" spans="2:18" ht="79.5" customHeight="1" x14ac:dyDescent="0.4">
      <c r="B45" s="19"/>
      <c r="C45" s="1063" t="s">
        <v>58</v>
      </c>
      <c r="D45" s="1063"/>
      <c r="E45" s="19"/>
      <c r="F45" s="1064" t="s">
        <v>59</v>
      </c>
      <c r="G45" s="1064"/>
      <c r="H45" s="1064" t="s">
        <v>60</v>
      </c>
      <c r="I45" s="1064"/>
      <c r="J45" s="1063" t="s">
        <v>61</v>
      </c>
      <c r="K45" s="1063"/>
      <c r="M45" s="1065" t="str">
        <f>F8</f>
        <v>介護福祉士</v>
      </c>
      <c r="N45" s="1066"/>
      <c r="O45" s="1067"/>
      <c r="P45" s="1065" t="str">
        <f>F9</f>
        <v>介護職員</v>
      </c>
      <c r="Q45" s="1066"/>
      <c r="R45" s="1067"/>
    </row>
    <row r="46" spans="2:18" ht="25.5" customHeight="1" x14ac:dyDescent="0.4">
      <c r="B46" s="410" t="s">
        <v>642</v>
      </c>
      <c r="C46" s="1050"/>
      <c r="D46" s="1051" t="s">
        <v>62</v>
      </c>
      <c r="E46" s="40" t="str">
        <f>$F$8</f>
        <v>介護福祉士</v>
      </c>
      <c r="F46" s="21"/>
      <c r="G46" s="22" t="s">
        <v>63</v>
      </c>
      <c r="H46" s="21"/>
      <c r="I46" s="22" t="s">
        <v>62</v>
      </c>
      <c r="J46" s="21"/>
      <c r="K46" s="22" t="s">
        <v>62</v>
      </c>
      <c r="M46" s="1053" t="str">
        <f>IF(C46="","",F46+ROUNDDOWN((H46+J46)/C46,1))</f>
        <v/>
      </c>
      <c r="N46" s="1054"/>
      <c r="O46" s="1055"/>
      <c r="P46" s="1053" t="str">
        <f>IF(C46="","",F47+ROUNDDOWN((H47+J47)/C46,1))</f>
        <v/>
      </c>
      <c r="Q46" s="1054"/>
      <c r="R46" s="1055"/>
    </row>
    <row r="47" spans="2:18" ht="25.5" customHeight="1" x14ac:dyDescent="0.4">
      <c r="B47" s="412" t="s">
        <v>643</v>
      </c>
      <c r="C47" s="1050"/>
      <c r="D47" s="1052"/>
      <c r="E47" s="41" t="str">
        <f>$F$9</f>
        <v>介護職員</v>
      </c>
      <c r="F47" s="27"/>
      <c r="G47" s="28" t="s">
        <v>63</v>
      </c>
      <c r="H47" s="27"/>
      <c r="I47" s="28" t="s">
        <v>62</v>
      </c>
      <c r="J47" s="27"/>
      <c r="K47" s="28" t="s">
        <v>62</v>
      </c>
      <c r="M47" s="1056"/>
      <c r="N47" s="1057"/>
      <c r="O47" s="1058"/>
      <c r="P47" s="1056"/>
      <c r="Q47" s="1057"/>
      <c r="R47" s="1058"/>
    </row>
    <row r="48" spans="2:18" ht="25.5" customHeight="1" x14ac:dyDescent="0.4">
      <c r="B48" s="42"/>
      <c r="C48" s="1050"/>
      <c r="D48" s="1051" t="s">
        <v>62</v>
      </c>
      <c r="E48" s="43" t="str">
        <f>$F$8</f>
        <v>介護福祉士</v>
      </c>
      <c r="F48" s="31"/>
      <c r="G48" s="32" t="s">
        <v>63</v>
      </c>
      <c r="H48" s="21"/>
      <c r="I48" s="32" t="s">
        <v>62</v>
      </c>
      <c r="J48" s="21"/>
      <c r="K48" s="32" t="s">
        <v>62</v>
      </c>
      <c r="M48" s="1053" t="str">
        <f>IF(C48="","",F48+ROUNDDOWN((H48+J48)/C48,1))</f>
        <v/>
      </c>
      <c r="N48" s="1054"/>
      <c r="O48" s="1055"/>
      <c r="P48" s="1053" t="str">
        <f>IF(C48="","",F49+ROUNDDOWN((H49+J49)/C48,1))</f>
        <v/>
      </c>
      <c r="Q48" s="1054"/>
      <c r="R48" s="1055"/>
    </row>
    <row r="49" spans="2:18" ht="25.5" customHeight="1" x14ac:dyDescent="0.4">
      <c r="B49" s="412" t="s">
        <v>645</v>
      </c>
      <c r="C49" s="1050"/>
      <c r="D49" s="1052"/>
      <c r="E49" s="41" t="str">
        <f>$F$9</f>
        <v>介護職員</v>
      </c>
      <c r="F49" s="27"/>
      <c r="G49" s="28" t="s">
        <v>63</v>
      </c>
      <c r="H49" s="27"/>
      <c r="I49" s="28" t="s">
        <v>62</v>
      </c>
      <c r="J49" s="27"/>
      <c r="K49" s="28" t="s">
        <v>62</v>
      </c>
      <c r="M49" s="1056"/>
      <c r="N49" s="1057"/>
      <c r="O49" s="1058"/>
      <c r="P49" s="1056"/>
      <c r="Q49" s="1057"/>
      <c r="R49" s="1058"/>
    </row>
    <row r="50" spans="2:18" ht="25.5" customHeight="1" x14ac:dyDescent="0.4">
      <c r="B50" s="42"/>
      <c r="C50" s="1050"/>
      <c r="D50" s="1051" t="s">
        <v>62</v>
      </c>
      <c r="E50" s="43" t="str">
        <f>$F$8</f>
        <v>介護福祉士</v>
      </c>
      <c r="F50" s="31"/>
      <c r="G50" s="32" t="s">
        <v>63</v>
      </c>
      <c r="H50" s="21"/>
      <c r="I50" s="32" t="s">
        <v>62</v>
      </c>
      <c r="J50" s="21"/>
      <c r="K50" s="32" t="s">
        <v>62</v>
      </c>
      <c r="M50" s="1053" t="str">
        <f>IF(C50="","",F50+ROUNDDOWN((H50+J50)/C50,1))</f>
        <v/>
      </c>
      <c r="N50" s="1054"/>
      <c r="O50" s="1055"/>
      <c r="P50" s="1053" t="str">
        <f>IF(C50="","",F51+ROUNDDOWN((H51+J51)/C50,1))</f>
        <v/>
      </c>
      <c r="Q50" s="1054"/>
      <c r="R50" s="1055"/>
    </row>
    <row r="51" spans="2:18" ht="25.5" customHeight="1" x14ac:dyDescent="0.4">
      <c r="B51" s="412" t="s">
        <v>645</v>
      </c>
      <c r="C51" s="1050"/>
      <c r="D51" s="1052"/>
      <c r="E51" s="41" t="str">
        <f>$F$9</f>
        <v>介護職員</v>
      </c>
      <c r="F51" s="27"/>
      <c r="G51" s="28" t="s">
        <v>63</v>
      </c>
      <c r="H51" s="27"/>
      <c r="I51" s="28" t="s">
        <v>62</v>
      </c>
      <c r="J51" s="27"/>
      <c r="K51" s="28" t="s">
        <v>62</v>
      </c>
      <c r="M51" s="1056"/>
      <c r="N51" s="1057"/>
      <c r="O51" s="1058"/>
      <c r="P51" s="1056"/>
      <c r="Q51" s="1057"/>
      <c r="R51" s="1058"/>
    </row>
    <row r="52" spans="2:18" ht="6.75" customHeight="1" x14ac:dyDescent="0.4">
      <c r="J52" s="33"/>
      <c r="K52" s="33"/>
      <c r="L52" s="33"/>
      <c r="M52" s="33"/>
      <c r="N52" s="33"/>
      <c r="O52" s="33"/>
      <c r="P52" s="33"/>
      <c r="Q52" s="33"/>
      <c r="R52" s="39"/>
    </row>
    <row r="53" spans="2:18" ht="20.100000000000001" customHeight="1" x14ac:dyDescent="0.4">
      <c r="J53" s="1034" t="s">
        <v>82</v>
      </c>
      <c r="K53" s="1034"/>
      <c r="L53" s="1034"/>
      <c r="M53" s="1035" t="str">
        <f>IF(SUM(M46:O51)=0,"",SUM(M46:O51))</f>
        <v/>
      </c>
      <c r="N53" s="1036"/>
      <c r="O53" s="1037"/>
      <c r="P53" s="1035" t="str">
        <f>IF(SUM(P46:R51)=0,"",SUM(P46:R51))</f>
        <v/>
      </c>
      <c r="Q53" s="1036"/>
      <c r="R53" s="1037"/>
    </row>
    <row r="54" spans="2:18" ht="20.100000000000001" customHeight="1" x14ac:dyDescent="0.4">
      <c r="J54" s="1034" t="s">
        <v>83</v>
      </c>
      <c r="K54" s="1034"/>
      <c r="L54" s="1034"/>
      <c r="M54" s="1035" t="str">
        <f>IF(M53="","",ROUNDDOWN(M53/3,1))</f>
        <v/>
      </c>
      <c r="N54" s="1036"/>
      <c r="O54" s="1037"/>
      <c r="P54" s="1035" t="str">
        <f>IF(P53="","",ROUNDDOWN(P53/3,1))</f>
        <v/>
      </c>
      <c r="Q54" s="1036"/>
      <c r="R54" s="1037"/>
    </row>
    <row r="55" spans="2:18" ht="18.75" customHeight="1" x14ac:dyDescent="0.4">
      <c r="J55" s="1038" t="str">
        <f>$M$15</f>
        <v>介護福祉士</v>
      </c>
      <c r="K55" s="1039"/>
      <c r="L55" s="1039"/>
      <c r="M55" s="1039"/>
      <c r="N55" s="1039"/>
      <c r="O55" s="1040"/>
      <c r="P55" s="1041" t="str">
        <f>IF(M54="","",M54/P54)</f>
        <v/>
      </c>
      <c r="Q55" s="1042"/>
      <c r="R55" s="1043"/>
    </row>
    <row r="56" spans="2:18" ht="18.75" customHeight="1" x14ac:dyDescent="0.4">
      <c r="J56" s="1047" t="s">
        <v>84</v>
      </c>
      <c r="K56" s="1048"/>
      <c r="L56" s="1048"/>
      <c r="M56" s="1048"/>
      <c r="N56" s="1048"/>
      <c r="O56" s="1049"/>
      <c r="P56" s="1044"/>
      <c r="Q56" s="1045"/>
      <c r="R56" s="1046"/>
    </row>
    <row r="57" spans="2:18" ht="18.75" customHeight="1" x14ac:dyDescent="0.4">
      <c r="J57" s="33"/>
      <c r="K57" s="33"/>
      <c r="L57" s="33"/>
      <c r="M57" s="33"/>
      <c r="N57" s="33"/>
      <c r="O57" s="33"/>
      <c r="P57" s="33"/>
      <c r="Q57" s="33"/>
      <c r="R57" s="39"/>
    </row>
    <row r="59" spans="2:18" x14ac:dyDescent="0.4">
      <c r="B59" s="10" t="s">
        <v>86</v>
      </c>
    </row>
    <row r="60" spans="2:18" x14ac:dyDescent="0.4">
      <c r="B60" s="44" t="s">
        <v>87</v>
      </c>
      <c r="C60" s="44"/>
      <c r="D60" s="44"/>
      <c r="E60" s="44"/>
      <c r="F60" s="44"/>
      <c r="G60" s="44"/>
      <c r="H60" s="44"/>
      <c r="I60" s="44"/>
      <c r="J60" s="44"/>
      <c r="K60" s="44"/>
      <c r="L60" s="44"/>
      <c r="M60" s="44"/>
      <c r="N60" s="44"/>
      <c r="O60" s="44"/>
      <c r="P60" s="44"/>
      <c r="Q60" s="44"/>
      <c r="R60" s="44"/>
    </row>
    <row r="61" spans="2:18" x14ac:dyDescent="0.4">
      <c r="B61" s="1032" t="s">
        <v>88</v>
      </c>
      <c r="C61" s="1032"/>
      <c r="D61" s="1032"/>
      <c r="E61" s="1032"/>
      <c r="F61" s="1032"/>
      <c r="G61" s="1032"/>
      <c r="H61" s="1032"/>
      <c r="I61" s="1032"/>
      <c r="J61" s="1032"/>
      <c r="K61" s="1032"/>
      <c r="L61" s="1032"/>
      <c r="M61" s="1032"/>
      <c r="N61" s="1032"/>
      <c r="O61" s="1032"/>
      <c r="P61" s="1032"/>
      <c r="Q61" s="1032"/>
      <c r="R61" s="1032"/>
    </row>
    <row r="62" spans="2:18" x14ac:dyDescent="0.4">
      <c r="B62" s="1032" t="s">
        <v>89</v>
      </c>
      <c r="C62" s="1032"/>
      <c r="D62" s="1032"/>
      <c r="E62" s="1032"/>
      <c r="F62" s="1032"/>
      <c r="G62" s="1032"/>
      <c r="H62" s="1032"/>
      <c r="I62" s="1032"/>
      <c r="J62" s="1032"/>
      <c r="K62" s="1032"/>
      <c r="L62" s="1032"/>
      <c r="M62" s="1032"/>
      <c r="N62" s="1032"/>
      <c r="O62" s="1032"/>
      <c r="P62" s="1032"/>
      <c r="Q62" s="1032"/>
      <c r="R62" s="1032"/>
    </row>
    <row r="63" spans="2:18" x14ac:dyDescent="0.4">
      <c r="B63" s="1032" t="s">
        <v>90</v>
      </c>
      <c r="C63" s="1032"/>
      <c r="D63" s="1032"/>
      <c r="E63" s="1032"/>
      <c r="F63" s="1032"/>
      <c r="G63" s="1032"/>
      <c r="H63" s="1032"/>
      <c r="I63" s="1032"/>
      <c r="J63" s="1032"/>
      <c r="K63" s="1032"/>
      <c r="L63" s="1032"/>
      <c r="M63" s="1032"/>
      <c r="N63" s="1032"/>
      <c r="O63" s="1032"/>
      <c r="P63" s="1032"/>
      <c r="Q63" s="1032"/>
      <c r="R63" s="1032"/>
    </row>
    <row r="64" spans="2:18" x14ac:dyDescent="0.4">
      <c r="B64" s="1032" t="s">
        <v>91</v>
      </c>
      <c r="C64" s="1032"/>
      <c r="D64" s="1032"/>
      <c r="E64" s="1032"/>
      <c r="F64" s="1032"/>
      <c r="G64" s="1032"/>
      <c r="H64" s="1032"/>
      <c r="I64" s="1032"/>
      <c r="J64" s="1032"/>
      <c r="K64" s="1032"/>
      <c r="L64" s="1032"/>
      <c r="M64" s="1032"/>
      <c r="N64" s="1032"/>
      <c r="O64" s="1032"/>
      <c r="P64" s="1032"/>
      <c r="Q64" s="1032"/>
      <c r="R64" s="1032"/>
    </row>
    <row r="65" spans="2:18" x14ac:dyDescent="0.4">
      <c r="B65" s="1032" t="s">
        <v>92</v>
      </c>
      <c r="C65" s="1032"/>
      <c r="D65" s="1032"/>
      <c r="E65" s="1032"/>
      <c r="F65" s="1032"/>
      <c r="G65" s="1032"/>
      <c r="H65" s="1032"/>
      <c r="I65" s="1032"/>
      <c r="J65" s="1032"/>
      <c r="K65" s="1032"/>
      <c r="L65" s="1032"/>
      <c r="M65" s="1032"/>
      <c r="N65" s="1032"/>
      <c r="O65" s="1032"/>
      <c r="P65" s="1032"/>
      <c r="Q65" s="1032"/>
      <c r="R65" s="1032"/>
    </row>
    <row r="66" spans="2:18" x14ac:dyDescent="0.4">
      <c r="B66" s="1032" t="s">
        <v>93</v>
      </c>
      <c r="C66" s="1032"/>
      <c r="D66" s="1032"/>
      <c r="E66" s="1032"/>
      <c r="F66" s="1032"/>
      <c r="G66" s="1032"/>
      <c r="H66" s="1032"/>
      <c r="I66" s="1032"/>
      <c r="J66" s="1032"/>
      <c r="K66" s="1032"/>
      <c r="L66" s="1032"/>
      <c r="M66" s="1032"/>
      <c r="N66" s="1032"/>
      <c r="O66" s="1032"/>
      <c r="P66" s="1032"/>
      <c r="Q66" s="1032"/>
      <c r="R66" s="1032"/>
    </row>
    <row r="67" spans="2:18" x14ac:dyDescent="0.4">
      <c r="B67" s="1032" t="s">
        <v>94</v>
      </c>
      <c r="C67" s="1032"/>
      <c r="D67" s="1032"/>
      <c r="E67" s="1032"/>
      <c r="F67" s="1032"/>
      <c r="G67" s="1032"/>
      <c r="H67" s="1032"/>
      <c r="I67" s="1032"/>
      <c r="J67" s="1032"/>
      <c r="K67" s="1032"/>
      <c r="L67" s="1032"/>
      <c r="M67" s="1032"/>
      <c r="N67" s="1032"/>
      <c r="O67" s="1032"/>
      <c r="P67" s="1032"/>
      <c r="Q67" s="1032"/>
      <c r="R67" s="1032"/>
    </row>
    <row r="68" spans="2:18" x14ac:dyDescent="0.4">
      <c r="B68" s="1032" t="s">
        <v>95</v>
      </c>
      <c r="C68" s="1032"/>
      <c r="D68" s="1032"/>
      <c r="E68" s="1032"/>
      <c r="F68" s="1032"/>
      <c r="G68" s="1032"/>
      <c r="H68" s="1032"/>
      <c r="I68" s="1032"/>
      <c r="J68" s="1032"/>
      <c r="K68" s="1032"/>
      <c r="L68" s="1032"/>
      <c r="M68" s="1032"/>
      <c r="N68" s="1032"/>
      <c r="O68" s="1032"/>
      <c r="P68" s="1032"/>
      <c r="Q68" s="1032"/>
      <c r="R68" s="1032"/>
    </row>
    <row r="69" spans="2:18" x14ac:dyDescent="0.4">
      <c r="B69" s="1032" t="s">
        <v>96</v>
      </c>
      <c r="C69" s="1032"/>
      <c r="D69" s="1032"/>
      <c r="E69" s="1032"/>
      <c r="F69" s="1032"/>
      <c r="G69" s="1032"/>
      <c r="H69" s="1032"/>
      <c r="I69" s="1032"/>
      <c r="J69" s="1032"/>
      <c r="K69" s="1032"/>
      <c r="L69" s="1032"/>
      <c r="M69" s="1032"/>
      <c r="N69" s="1032"/>
      <c r="O69" s="1032"/>
      <c r="P69" s="1032"/>
      <c r="Q69" s="1032"/>
      <c r="R69" s="1032"/>
    </row>
    <row r="70" spans="2:18" x14ac:dyDescent="0.4">
      <c r="B70" s="1032" t="s">
        <v>97</v>
      </c>
      <c r="C70" s="1032"/>
      <c r="D70" s="1032"/>
      <c r="E70" s="1032"/>
      <c r="F70" s="1032"/>
      <c r="G70" s="1032"/>
      <c r="H70" s="1032"/>
      <c r="I70" s="1032"/>
      <c r="J70" s="1032"/>
      <c r="K70" s="1032"/>
      <c r="L70" s="1032"/>
      <c r="M70" s="1032"/>
      <c r="N70" s="1032"/>
      <c r="O70" s="1032"/>
      <c r="P70" s="1032"/>
      <c r="Q70" s="1032"/>
      <c r="R70" s="1032"/>
    </row>
    <row r="71" spans="2:18" x14ac:dyDescent="0.4">
      <c r="B71" s="1032" t="s">
        <v>98</v>
      </c>
      <c r="C71" s="1032"/>
      <c r="D71" s="1032"/>
      <c r="E71" s="1032"/>
      <c r="F71" s="1032"/>
      <c r="G71" s="1032"/>
      <c r="H71" s="1032"/>
      <c r="I71" s="1032"/>
      <c r="J71" s="1032"/>
      <c r="K71" s="1032"/>
      <c r="L71" s="1032"/>
      <c r="M71" s="1032"/>
      <c r="N71" s="1032"/>
      <c r="O71" s="1032"/>
      <c r="P71" s="1032"/>
      <c r="Q71" s="1032"/>
      <c r="R71" s="1032"/>
    </row>
    <row r="72" spans="2:18" x14ac:dyDescent="0.4">
      <c r="B72" s="1032" t="s">
        <v>99</v>
      </c>
      <c r="C72" s="1032"/>
      <c r="D72" s="1032"/>
      <c r="E72" s="1032"/>
      <c r="F72" s="1032"/>
      <c r="G72" s="1032"/>
      <c r="H72" s="1032"/>
      <c r="I72" s="1032"/>
      <c r="J72" s="1032"/>
      <c r="K72" s="1032"/>
      <c r="L72" s="1032"/>
      <c r="M72" s="1032"/>
      <c r="N72" s="1032"/>
      <c r="O72" s="1032"/>
      <c r="P72" s="1032"/>
      <c r="Q72" s="1032"/>
      <c r="R72" s="1032"/>
    </row>
    <row r="73" spans="2:18" x14ac:dyDescent="0.4">
      <c r="B73" s="1032" t="s">
        <v>100</v>
      </c>
      <c r="C73" s="1032"/>
      <c r="D73" s="1032"/>
      <c r="E73" s="1032"/>
      <c r="F73" s="1032"/>
      <c r="G73" s="1032"/>
      <c r="H73" s="1032"/>
      <c r="I73" s="1032"/>
      <c r="J73" s="1032"/>
      <c r="K73" s="1032"/>
      <c r="L73" s="1032"/>
      <c r="M73" s="1032"/>
      <c r="N73" s="1032"/>
      <c r="O73" s="1032"/>
      <c r="P73" s="1032"/>
      <c r="Q73" s="1032"/>
      <c r="R73" s="1032"/>
    </row>
    <row r="74" spans="2:18" x14ac:dyDescent="0.4">
      <c r="B74" s="1032" t="s">
        <v>101</v>
      </c>
      <c r="C74" s="1032"/>
      <c r="D74" s="1032"/>
      <c r="E74" s="1032"/>
      <c r="F74" s="1032"/>
      <c r="G74" s="1032"/>
      <c r="H74" s="1032"/>
      <c r="I74" s="1032"/>
      <c r="J74" s="1032"/>
      <c r="K74" s="1032"/>
      <c r="L74" s="1032"/>
      <c r="M74" s="1032"/>
      <c r="N74" s="1032"/>
      <c r="O74" s="1032"/>
      <c r="P74" s="1032"/>
      <c r="Q74" s="1032"/>
      <c r="R74" s="1032"/>
    </row>
    <row r="75" spans="2:18" x14ac:dyDescent="0.4">
      <c r="B75" s="1032" t="s">
        <v>102</v>
      </c>
      <c r="C75" s="1032"/>
      <c r="D75" s="1032"/>
      <c r="E75" s="1032"/>
      <c r="F75" s="1032"/>
      <c r="G75" s="1032"/>
      <c r="H75" s="1032"/>
      <c r="I75" s="1032"/>
      <c r="J75" s="1032"/>
      <c r="K75" s="1032"/>
      <c r="L75" s="1032"/>
      <c r="M75" s="1032"/>
      <c r="N75" s="1032"/>
      <c r="O75" s="1032"/>
      <c r="P75" s="1032"/>
      <c r="Q75" s="1032"/>
      <c r="R75" s="1032"/>
    </row>
    <row r="76" spans="2:18" x14ac:dyDescent="0.4">
      <c r="B76" s="1032" t="s">
        <v>103</v>
      </c>
      <c r="C76" s="1032"/>
      <c r="D76" s="1032"/>
      <c r="E76" s="1032"/>
      <c r="F76" s="1032"/>
      <c r="G76" s="1032"/>
      <c r="H76" s="1032"/>
      <c r="I76" s="1032"/>
      <c r="J76" s="1032"/>
      <c r="K76" s="1032"/>
      <c r="L76" s="1032"/>
      <c r="M76" s="1032"/>
      <c r="N76" s="1032"/>
      <c r="O76" s="1032"/>
      <c r="P76" s="1032"/>
      <c r="Q76" s="1032"/>
      <c r="R76" s="1032"/>
    </row>
    <row r="77" spans="2:18" x14ac:dyDescent="0.4">
      <c r="B77" s="1032" t="s">
        <v>104</v>
      </c>
      <c r="C77" s="1032"/>
      <c r="D77" s="1032"/>
      <c r="E77" s="1032"/>
      <c r="F77" s="1032"/>
      <c r="G77" s="1032"/>
      <c r="H77" s="1032"/>
      <c r="I77" s="1032"/>
      <c r="J77" s="1032"/>
      <c r="K77" s="1032"/>
      <c r="L77" s="1032"/>
      <c r="M77" s="1032"/>
      <c r="N77" s="1032"/>
      <c r="O77" s="1032"/>
      <c r="P77" s="1032"/>
      <c r="Q77" s="1032"/>
      <c r="R77" s="1032"/>
    </row>
    <row r="78" spans="2:18" x14ac:dyDescent="0.4">
      <c r="B78" s="1032" t="s">
        <v>105</v>
      </c>
      <c r="C78" s="1032"/>
      <c r="D78" s="1032"/>
      <c r="E78" s="1032"/>
      <c r="F78" s="1032"/>
      <c r="G78" s="1032"/>
      <c r="H78" s="1032"/>
      <c r="I78" s="1032"/>
      <c r="J78" s="1032"/>
      <c r="K78" s="1032"/>
      <c r="L78" s="1032"/>
      <c r="M78" s="1032"/>
      <c r="N78" s="1032"/>
      <c r="O78" s="1032"/>
      <c r="P78" s="1032"/>
      <c r="Q78" s="1032"/>
      <c r="R78" s="1032"/>
    </row>
    <row r="79" spans="2:18" x14ac:dyDescent="0.4">
      <c r="B79" s="1032" t="s">
        <v>106</v>
      </c>
      <c r="C79" s="1032"/>
      <c r="D79" s="1032"/>
      <c r="E79" s="1032"/>
      <c r="F79" s="1032"/>
      <c r="G79" s="1032"/>
      <c r="H79" s="1032"/>
      <c r="I79" s="1032"/>
      <c r="J79" s="1032"/>
      <c r="K79" s="1032"/>
      <c r="L79" s="1032"/>
      <c r="M79" s="1032"/>
      <c r="N79" s="1032"/>
      <c r="O79" s="1032"/>
      <c r="P79" s="1032"/>
      <c r="Q79" s="1032"/>
      <c r="R79" s="1032"/>
    </row>
    <row r="80" spans="2:18" x14ac:dyDescent="0.4">
      <c r="B80" s="1033" t="s">
        <v>107</v>
      </c>
      <c r="C80" s="1032"/>
      <c r="D80" s="1032"/>
      <c r="E80" s="1032"/>
      <c r="F80" s="1032"/>
      <c r="G80" s="1032"/>
      <c r="H80" s="1032"/>
      <c r="I80" s="1032"/>
      <c r="J80" s="1032"/>
      <c r="K80" s="1032"/>
      <c r="L80" s="1032"/>
      <c r="M80" s="1032"/>
      <c r="N80" s="1032"/>
      <c r="O80" s="1032"/>
      <c r="P80" s="1032"/>
      <c r="Q80" s="1032"/>
      <c r="R80" s="1032"/>
    </row>
    <row r="81" spans="2:18" x14ac:dyDescent="0.4">
      <c r="B81" s="1032" t="s">
        <v>108</v>
      </c>
      <c r="C81" s="1032"/>
      <c r="D81" s="1032"/>
      <c r="E81" s="1032"/>
      <c r="F81" s="1032"/>
      <c r="G81" s="1032"/>
      <c r="H81" s="1032"/>
      <c r="I81" s="1032"/>
      <c r="J81" s="1032"/>
      <c r="K81" s="1032"/>
      <c r="L81" s="1032"/>
      <c r="M81" s="1032"/>
      <c r="N81" s="1032"/>
      <c r="O81" s="1032"/>
      <c r="P81" s="1032"/>
      <c r="Q81" s="1032"/>
      <c r="R81" s="1032"/>
    </row>
    <row r="82" spans="2:18" x14ac:dyDescent="0.4">
      <c r="B82" s="1032" t="s">
        <v>109</v>
      </c>
      <c r="C82" s="1032"/>
      <c r="D82" s="1032"/>
      <c r="E82" s="1032"/>
      <c r="F82" s="1032"/>
      <c r="G82" s="1032"/>
      <c r="H82" s="1032"/>
      <c r="I82" s="1032"/>
      <c r="J82" s="1032"/>
      <c r="K82" s="1032"/>
      <c r="L82" s="1032"/>
      <c r="M82" s="1032"/>
      <c r="N82" s="1032"/>
      <c r="O82" s="1032"/>
      <c r="P82" s="1032"/>
      <c r="Q82" s="1032"/>
      <c r="R82" s="1032"/>
    </row>
    <row r="83" spans="2:18" x14ac:dyDescent="0.4">
      <c r="B83" s="1032"/>
      <c r="C83" s="1032"/>
      <c r="D83" s="1032"/>
      <c r="E83" s="1032"/>
      <c r="F83" s="1032"/>
      <c r="G83" s="1032"/>
      <c r="H83" s="1032"/>
      <c r="I83" s="1032"/>
      <c r="J83" s="1032"/>
      <c r="K83" s="1032"/>
      <c r="L83" s="1032"/>
      <c r="M83" s="1032"/>
      <c r="N83" s="1032"/>
      <c r="O83" s="1032"/>
      <c r="P83" s="1032"/>
      <c r="Q83" s="1032"/>
      <c r="R83" s="1032"/>
    </row>
    <row r="84" spans="2:18" x14ac:dyDescent="0.4">
      <c r="B84" s="1032"/>
      <c r="C84" s="1032"/>
      <c r="D84" s="1032"/>
      <c r="E84" s="1032"/>
      <c r="F84" s="1032"/>
      <c r="G84" s="1032"/>
      <c r="H84" s="1032"/>
      <c r="I84" s="1032"/>
      <c r="J84" s="1032"/>
      <c r="K84" s="1032"/>
      <c r="L84" s="1032"/>
      <c r="M84" s="1032"/>
      <c r="N84" s="1032"/>
      <c r="O84" s="1032"/>
      <c r="P84" s="1032"/>
      <c r="Q84" s="1032"/>
      <c r="R84" s="1032"/>
    </row>
    <row r="85" spans="2:18" x14ac:dyDescent="0.4">
      <c r="B85" s="1032"/>
      <c r="C85" s="1032"/>
      <c r="D85" s="1032"/>
      <c r="E85" s="1032"/>
      <c r="F85" s="1032"/>
      <c r="G85" s="1032"/>
      <c r="H85" s="1032"/>
      <c r="I85" s="1032"/>
      <c r="J85" s="1032"/>
      <c r="K85" s="1032"/>
      <c r="L85" s="1032"/>
      <c r="M85" s="1032"/>
      <c r="N85" s="1032"/>
      <c r="O85" s="1032"/>
      <c r="P85" s="1032"/>
      <c r="Q85" s="1032"/>
      <c r="R85" s="1032"/>
    </row>
    <row r="86" spans="2:18" x14ac:dyDescent="0.4">
      <c r="B86" s="1032"/>
      <c r="C86" s="1032"/>
      <c r="D86" s="1032"/>
      <c r="E86" s="1032"/>
      <c r="F86" s="1032"/>
      <c r="G86" s="1032"/>
      <c r="H86" s="1032"/>
      <c r="I86" s="1032"/>
      <c r="J86" s="1032"/>
      <c r="K86" s="1032"/>
      <c r="L86" s="1032"/>
      <c r="M86" s="1032"/>
      <c r="N86" s="1032"/>
      <c r="O86" s="1032"/>
      <c r="P86" s="1032"/>
      <c r="Q86" s="1032"/>
      <c r="R86" s="1032"/>
    </row>
    <row r="87" spans="2:18" x14ac:dyDescent="0.4">
      <c r="B87" s="1032"/>
      <c r="C87" s="1032"/>
      <c r="D87" s="1032"/>
      <c r="E87" s="1032"/>
      <c r="F87" s="1032"/>
      <c r="G87" s="1032"/>
      <c r="H87" s="1032"/>
      <c r="I87" s="1032"/>
      <c r="J87" s="1032"/>
      <c r="K87" s="1032"/>
      <c r="L87" s="1032"/>
      <c r="M87" s="1032"/>
      <c r="N87" s="1032"/>
      <c r="O87" s="1032"/>
      <c r="P87" s="1032"/>
      <c r="Q87" s="1032"/>
      <c r="R87" s="1032"/>
    </row>
    <row r="88" spans="2:18" x14ac:dyDescent="0.4">
      <c r="B88" s="1032"/>
      <c r="C88" s="1032"/>
      <c r="D88" s="1032"/>
      <c r="E88" s="1032"/>
      <c r="F88" s="1032"/>
      <c r="G88" s="1032"/>
      <c r="H88" s="1032"/>
      <c r="I88" s="1032"/>
      <c r="J88" s="1032"/>
      <c r="K88" s="1032"/>
      <c r="L88" s="1032"/>
      <c r="M88" s="1032"/>
      <c r="N88" s="1032"/>
      <c r="O88" s="1032"/>
      <c r="P88" s="1032"/>
      <c r="Q88" s="1032"/>
      <c r="R88" s="1032"/>
    </row>
    <row r="89" spans="2:18" x14ac:dyDescent="0.4">
      <c r="B89" s="1032"/>
      <c r="C89" s="1032"/>
      <c r="D89" s="1032"/>
      <c r="E89" s="1032"/>
      <c r="F89" s="1032"/>
      <c r="G89" s="1032"/>
      <c r="H89" s="1032"/>
      <c r="I89" s="1032"/>
      <c r="J89" s="1032"/>
      <c r="K89" s="1032"/>
      <c r="L89" s="1032"/>
      <c r="M89" s="1032"/>
      <c r="N89" s="1032"/>
      <c r="O89" s="1032"/>
      <c r="P89" s="1032"/>
      <c r="Q89" s="1032"/>
      <c r="R89" s="1032"/>
    </row>
    <row r="90" spans="2:18" x14ac:dyDescent="0.4">
      <c r="B90" s="1032"/>
      <c r="C90" s="1032"/>
      <c r="D90" s="1032"/>
      <c r="E90" s="1032"/>
      <c r="F90" s="1032"/>
      <c r="G90" s="1032"/>
      <c r="H90" s="1032"/>
      <c r="I90" s="1032"/>
      <c r="J90" s="1032"/>
      <c r="K90" s="1032"/>
      <c r="L90" s="1032"/>
      <c r="M90" s="1032"/>
      <c r="N90" s="1032"/>
      <c r="O90" s="1032"/>
      <c r="P90" s="1032"/>
      <c r="Q90" s="1032"/>
      <c r="R90" s="1032"/>
    </row>
    <row r="91" spans="2:18" x14ac:dyDescent="0.4">
      <c r="B91" s="1032"/>
      <c r="C91" s="1032"/>
      <c r="D91" s="1032"/>
      <c r="E91" s="1032"/>
      <c r="F91" s="1032"/>
      <c r="G91" s="1032"/>
      <c r="H91" s="1032"/>
      <c r="I91" s="1032"/>
      <c r="J91" s="1032"/>
      <c r="K91" s="1032"/>
      <c r="L91" s="1032"/>
      <c r="M91" s="1032"/>
      <c r="N91" s="1032"/>
      <c r="O91" s="1032"/>
      <c r="P91" s="1032"/>
      <c r="Q91" s="1032"/>
      <c r="R91" s="1032"/>
    </row>
  </sheetData>
  <mergeCells count="131">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12"/>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in="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view="pageBreakPreview" zoomScale="90" zoomScaleNormal="85" zoomScaleSheetLayoutView="90" workbookViewId="0">
      <pane ySplit="9" topLeftCell="A10" activePane="bottomLeft" state="frozen"/>
      <selection pane="bottomLeft"/>
    </sheetView>
  </sheetViews>
  <sheetFormatPr defaultRowHeight="18.75" x14ac:dyDescent="0.4"/>
  <cols>
    <col min="1" max="1" width="49.875" style="1" customWidth="1"/>
    <col min="2" max="2" width="9" style="2"/>
    <col min="3" max="3" width="11.875" style="2" customWidth="1"/>
    <col min="4" max="4" width="12.375" style="2" customWidth="1"/>
    <col min="5" max="6" width="9" style="2"/>
    <col min="7" max="7" width="37.625" style="2" customWidth="1"/>
    <col min="8" max="8" width="7.125" style="2" bestFit="1" customWidth="1"/>
    <col min="9" max="9" width="47" style="3" customWidth="1"/>
  </cols>
  <sheetData>
    <row r="1" spans="1:9" x14ac:dyDescent="0.4">
      <c r="A1" s="66" t="s">
        <v>239</v>
      </c>
      <c r="B1" s="406"/>
      <c r="C1" s="407"/>
      <c r="D1" s="407"/>
      <c r="E1" s="407"/>
      <c r="F1" s="407"/>
      <c r="G1" s="407"/>
      <c r="H1" s="407"/>
    </row>
    <row r="2" spans="1:9" ht="9" customHeight="1" x14ac:dyDescent="0.4">
      <c r="A2" s="66"/>
      <c r="B2" s="406"/>
      <c r="C2" s="407"/>
      <c r="D2" s="407"/>
      <c r="E2" s="407"/>
      <c r="F2" s="407"/>
      <c r="G2" s="407"/>
      <c r="H2" s="407"/>
    </row>
    <row r="3" spans="1:9" ht="21" customHeight="1" x14ac:dyDescent="0.4">
      <c r="A3" s="429" t="s">
        <v>639</v>
      </c>
      <c r="B3" s="430"/>
      <c r="C3" s="430"/>
      <c r="D3" s="430"/>
      <c r="E3" s="430"/>
      <c r="F3" s="430"/>
      <c r="G3" s="430"/>
      <c r="H3" s="430"/>
      <c r="I3" s="430"/>
    </row>
    <row r="4" spans="1:9" ht="21" customHeight="1" x14ac:dyDescent="0.4">
      <c r="A4" s="431" t="s">
        <v>424</v>
      </c>
      <c r="B4" s="431"/>
      <c r="C4" s="431"/>
      <c r="D4" s="431"/>
      <c r="E4" s="431"/>
      <c r="F4" s="431"/>
      <c r="G4" s="431"/>
      <c r="H4" s="431"/>
      <c r="I4" s="431"/>
    </row>
    <row r="5" spans="1:9" ht="21" customHeight="1" x14ac:dyDescent="0.4">
      <c r="A5" s="434" t="s">
        <v>641</v>
      </c>
      <c r="B5" s="434"/>
      <c r="C5" s="434"/>
      <c r="D5" s="434"/>
      <c r="E5" s="434"/>
      <c r="F5" s="434"/>
      <c r="G5" s="434"/>
      <c r="H5" s="434"/>
      <c r="I5" s="434"/>
    </row>
    <row r="6" spans="1:9" s="409" customFormat="1" ht="9" customHeight="1" x14ac:dyDescent="0.4">
      <c r="A6" s="408"/>
      <c r="B6" s="408"/>
      <c r="C6" s="408"/>
      <c r="D6" s="408"/>
      <c r="E6" s="408"/>
      <c r="F6" s="408"/>
      <c r="G6" s="408"/>
      <c r="H6" s="408"/>
      <c r="I6" s="408"/>
    </row>
    <row r="7" spans="1:9" x14ac:dyDescent="0.4">
      <c r="A7" s="66"/>
      <c r="B7" s="432" t="s">
        <v>640</v>
      </c>
      <c r="C7" s="433"/>
      <c r="D7" s="433"/>
      <c r="E7" s="433"/>
      <c r="F7" s="433"/>
      <c r="G7" s="433"/>
      <c r="H7" s="433"/>
    </row>
    <row r="8" spans="1:9" x14ac:dyDescent="0.4">
      <c r="A8" s="418" t="s">
        <v>0</v>
      </c>
      <c r="B8" s="419" t="s">
        <v>1</v>
      </c>
      <c r="C8" s="419"/>
      <c r="D8" s="419"/>
      <c r="E8" s="419"/>
      <c r="F8" s="419"/>
      <c r="G8" s="419"/>
      <c r="H8" s="419"/>
      <c r="I8" s="418" t="s">
        <v>6</v>
      </c>
    </row>
    <row r="9" spans="1:9" ht="51.75" x14ac:dyDescent="0.4">
      <c r="A9" s="418"/>
      <c r="B9" s="4" t="s">
        <v>637</v>
      </c>
      <c r="C9" s="4" t="s">
        <v>584</v>
      </c>
      <c r="D9" s="4" t="s">
        <v>585</v>
      </c>
      <c r="E9" s="5" t="s">
        <v>388</v>
      </c>
      <c r="F9" s="4" t="s">
        <v>230</v>
      </c>
      <c r="G9" s="5" t="s">
        <v>5</v>
      </c>
      <c r="H9" s="4" t="s">
        <v>7</v>
      </c>
      <c r="I9" s="418"/>
    </row>
    <row r="10" spans="1:9" ht="56.25" x14ac:dyDescent="0.4">
      <c r="A10" s="73" t="s">
        <v>616</v>
      </c>
      <c r="B10" s="222" t="s">
        <v>4</v>
      </c>
      <c r="C10" s="222" t="s">
        <v>4</v>
      </c>
      <c r="D10" s="222"/>
      <c r="E10" s="222" t="s">
        <v>4</v>
      </c>
      <c r="F10" s="222"/>
      <c r="G10" s="114"/>
      <c r="H10" s="222" t="s">
        <v>4</v>
      </c>
      <c r="I10" s="67" t="s">
        <v>617</v>
      </c>
    </row>
    <row r="11" spans="1:9" x14ac:dyDescent="0.4">
      <c r="A11" s="68" t="s">
        <v>240</v>
      </c>
      <c r="B11" s="6" t="s">
        <v>4</v>
      </c>
      <c r="C11" s="6" t="s">
        <v>4</v>
      </c>
      <c r="D11" s="101" t="s">
        <v>392</v>
      </c>
      <c r="E11" s="6" t="s">
        <v>4</v>
      </c>
      <c r="F11" s="6" t="s">
        <v>256</v>
      </c>
      <c r="G11" s="112"/>
      <c r="H11" s="6" t="s">
        <v>4</v>
      </c>
      <c r="I11" s="67" t="s">
        <v>257</v>
      </c>
    </row>
    <row r="12" spans="1:9" x14ac:dyDescent="0.4">
      <c r="A12" s="7" t="s">
        <v>241</v>
      </c>
      <c r="B12" s="6" t="s">
        <v>4</v>
      </c>
      <c r="C12" s="6" t="s">
        <v>4</v>
      </c>
      <c r="D12" s="101"/>
      <c r="E12" s="6" t="s">
        <v>4</v>
      </c>
      <c r="F12" s="6"/>
      <c r="G12" s="112"/>
      <c r="H12" s="6" t="s">
        <v>4</v>
      </c>
      <c r="I12" s="67"/>
    </row>
    <row r="13" spans="1:9" x14ac:dyDescent="0.4">
      <c r="A13" s="7" t="s">
        <v>242</v>
      </c>
      <c r="B13" s="65" t="s">
        <v>4</v>
      </c>
      <c r="C13" s="65" t="s">
        <v>4</v>
      </c>
      <c r="D13" s="101"/>
      <c r="E13" s="65" t="s">
        <v>4</v>
      </c>
      <c r="F13" s="65"/>
      <c r="G13" s="112"/>
      <c r="H13" s="6" t="s">
        <v>4</v>
      </c>
      <c r="I13" s="67"/>
    </row>
    <row r="14" spans="1:9" ht="75" x14ac:dyDescent="0.4">
      <c r="A14" s="7" t="s">
        <v>243</v>
      </c>
      <c r="B14" s="65" t="s">
        <v>4</v>
      </c>
      <c r="C14" s="65" t="s">
        <v>4</v>
      </c>
      <c r="D14" s="101"/>
      <c r="E14" s="65" t="s">
        <v>4</v>
      </c>
      <c r="F14" s="65"/>
      <c r="G14" s="112" t="s">
        <v>579</v>
      </c>
      <c r="H14" s="65" t="s">
        <v>4</v>
      </c>
      <c r="I14" s="67" t="s">
        <v>580</v>
      </c>
    </row>
    <row r="15" spans="1:9" ht="37.5" x14ac:dyDescent="0.4">
      <c r="A15" s="72" t="s">
        <v>622</v>
      </c>
      <c r="B15" s="65" t="s">
        <v>4</v>
      </c>
      <c r="C15" s="65" t="s">
        <v>4</v>
      </c>
      <c r="D15" s="101"/>
      <c r="E15" s="65" t="s">
        <v>4</v>
      </c>
      <c r="F15" s="65"/>
      <c r="G15" s="112"/>
      <c r="H15" s="65" t="s">
        <v>4</v>
      </c>
      <c r="I15" s="67"/>
    </row>
    <row r="16" spans="1:9" ht="37.5" x14ac:dyDescent="0.4">
      <c r="A16" s="72" t="s">
        <v>618</v>
      </c>
      <c r="B16" s="216" t="s">
        <v>4</v>
      </c>
      <c r="C16" s="216" t="s">
        <v>4</v>
      </c>
      <c r="D16" s="216"/>
      <c r="E16" s="216" t="s">
        <v>4</v>
      </c>
      <c r="F16" s="216"/>
      <c r="G16" s="112"/>
      <c r="H16" s="216" t="s">
        <v>4</v>
      </c>
      <c r="I16" s="67"/>
    </row>
    <row r="17" spans="1:9" ht="87.6" customHeight="1" x14ac:dyDescent="0.4">
      <c r="A17" s="7" t="s">
        <v>620</v>
      </c>
      <c r="B17" s="65" t="s">
        <v>4</v>
      </c>
      <c r="C17" s="65" t="s">
        <v>4</v>
      </c>
      <c r="D17" s="101"/>
      <c r="E17" s="65" t="s">
        <v>4</v>
      </c>
      <c r="F17" s="65" t="s">
        <v>256</v>
      </c>
      <c r="G17" s="113" t="s">
        <v>524</v>
      </c>
      <c r="H17" s="65" t="s">
        <v>4</v>
      </c>
      <c r="I17" s="67" t="s">
        <v>425</v>
      </c>
    </row>
    <row r="18" spans="1:9" ht="56.25" x14ac:dyDescent="0.4">
      <c r="A18" s="7" t="s">
        <v>244</v>
      </c>
      <c r="B18" s="65" t="s">
        <v>4</v>
      </c>
      <c r="C18" s="65" t="s">
        <v>4</v>
      </c>
      <c r="D18" s="101" t="s">
        <v>392</v>
      </c>
      <c r="E18" s="65" t="s">
        <v>4</v>
      </c>
      <c r="F18" s="65" t="s">
        <v>256</v>
      </c>
      <c r="G18" s="67" t="s">
        <v>525</v>
      </c>
      <c r="H18" s="65" t="s">
        <v>4</v>
      </c>
      <c r="I18" s="67" t="s">
        <v>426</v>
      </c>
    </row>
    <row r="19" spans="1:9" x14ac:dyDescent="0.4">
      <c r="A19" s="7" t="s">
        <v>245</v>
      </c>
      <c r="B19" s="6" t="s">
        <v>4</v>
      </c>
      <c r="C19" s="6" t="s">
        <v>4</v>
      </c>
      <c r="D19" s="102" t="s">
        <v>4</v>
      </c>
      <c r="E19" s="6" t="s">
        <v>4</v>
      </c>
      <c r="F19" s="6"/>
      <c r="G19" s="67"/>
      <c r="H19" s="6" t="s">
        <v>4</v>
      </c>
      <c r="I19" s="67"/>
    </row>
    <row r="20" spans="1:9" ht="37.5" x14ac:dyDescent="0.4">
      <c r="A20" s="7" t="s">
        <v>246</v>
      </c>
      <c r="B20" s="6" t="s">
        <v>4</v>
      </c>
      <c r="C20" s="6" t="s">
        <v>4</v>
      </c>
      <c r="D20" s="102" t="s">
        <v>4</v>
      </c>
      <c r="E20" s="6" t="s">
        <v>4</v>
      </c>
      <c r="F20" s="6" t="s">
        <v>256</v>
      </c>
      <c r="G20" s="112" t="s">
        <v>524</v>
      </c>
      <c r="H20" s="6" t="s">
        <v>4</v>
      </c>
      <c r="I20" s="67" t="s">
        <v>258</v>
      </c>
    </row>
    <row r="21" spans="1:9" ht="37.5" x14ac:dyDescent="0.4">
      <c r="A21" s="7" t="s">
        <v>247</v>
      </c>
      <c r="B21" s="6" t="s">
        <v>4</v>
      </c>
      <c r="C21" s="6" t="s">
        <v>4</v>
      </c>
      <c r="D21" s="102" t="s">
        <v>4</v>
      </c>
      <c r="E21" s="6" t="s">
        <v>4</v>
      </c>
      <c r="F21" s="6" t="s">
        <v>4</v>
      </c>
      <c r="G21" s="112" t="s">
        <v>524</v>
      </c>
      <c r="H21" s="6" t="s">
        <v>4</v>
      </c>
      <c r="I21" s="67" t="s">
        <v>258</v>
      </c>
    </row>
    <row r="22" spans="1:9" ht="37.5" x14ac:dyDescent="0.4">
      <c r="A22" s="73" t="s">
        <v>248</v>
      </c>
      <c r="B22" s="70" t="s">
        <v>4</v>
      </c>
      <c r="C22" s="70" t="s">
        <v>4</v>
      </c>
      <c r="D22" s="102" t="s">
        <v>4</v>
      </c>
      <c r="E22" s="70" t="s">
        <v>4</v>
      </c>
      <c r="F22" s="70" t="s">
        <v>4</v>
      </c>
      <c r="G22" s="112" t="s">
        <v>524</v>
      </c>
      <c r="H22" s="70" t="s">
        <v>4</v>
      </c>
      <c r="I22" s="67" t="s">
        <v>258</v>
      </c>
    </row>
    <row r="23" spans="1:9" x14ac:dyDescent="0.4">
      <c r="A23" s="73" t="s">
        <v>619</v>
      </c>
      <c r="B23" s="70" t="s">
        <v>4</v>
      </c>
      <c r="C23" s="70"/>
      <c r="D23" s="101" t="s">
        <v>4</v>
      </c>
      <c r="E23" s="70" t="s">
        <v>4</v>
      </c>
      <c r="F23" s="70"/>
      <c r="G23" s="112"/>
      <c r="H23" s="70" t="s">
        <v>4</v>
      </c>
      <c r="I23" s="67"/>
    </row>
    <row r="24" spans="1:9" ht="56.25" x14ac:dyDescent="0.4">
      <c r="A24" s="73" t="s">
        <v>249</v>
      </c>
      <c r="B24" s="70" t="s">
        <v>4</v>
      </c>
      <c r="C24" s="70" t="s">
        <v>4</v>
      </c>
      <c r="D24" s="101"/>
      <c r="E24" s="70" t="s">
        <v>4</v>
      </c>
      <c r="F24" s="70" t="s">
        <v>256</v>
      </c>
      <c r="G24" s="67" t="s">
        <v>581</v>
      </c>
      <c r="H24" s="70" t="s">
        <v>4</v>
      </c>
      <c r="I24" s="67" t="s">
        <v>427</v>
      </c>
    </row>
    <row r="25" spans="1:9" x14ac:dyDescent="0.4">
      <c r="A25" s="73" t="s">
        <v>250</v>
      </c>
      <c r="B25" s="70" t="s">
        <v>4</v>
      </c>
      <c r="C25" s="70" t="s">
        <v>4</v>
      </c>
      <c r="D25" s="101" t="s">
        <v>4</v>
      </c>
      <c r="E25" s="70" t="s">
        <v>4</v>
      </c>
      <c r="F25" s="70"/>
      <c r="G25" s="112"/>
      <c r="H25" s="70" t="s">
        <v>4</v>
      </c>
      <c r="I25" s="67"/>
    </row>
    <row r="26" spans="1:9" x14ac:dyDescent="0.4">
      <c r="A26" s="73" t="s">
        <v>251</v>
      </c>
      <c r="B26" s="70" t="s">
        <v>4</v>
      </c>
      <c r="C26" s="70" t="s">
        <v>4</v>
      </c>
      <c r="D26" s="101"/>
      <c r="E26" s="70" t="s">
        <v>4</v>
      </c>
      <c r="F26" s="70"/>
      <c r="G26" s="112" t="s">
        <v>582</v>
      </c>
      <c r="H26" s="70" t="s">
        <v>4</v>
      </c>
      <c r="I26" s="67"/>
    </row>
    <row r="27" spans="1:9" ht="75" x14ac:dyDescent="0.4">
      <c r="A27" s="73" t="s">
        <v>252</v>
      </c>
      <c r="B27" s="70" t="s">
        <v>4</v>
      </c>
      <c r="C27" s="70" t="s">
        <v>4</v>
      </c>
      <c r="D27" s="101" t="s">
        <v>4</v>
      </c>
      <c r="E27" s="70" t="s">
        <v>4</v>
      </c>
      <c r="F27" s="70"/>
      <c r="G27" s="67" t="s">
        <v>583</v>
      </c>
      <c r="H27" s="70" t="s">
        <v>4</v>
      </c>
      <c r="I27" s="67" t="s">
        <v>621</v>
      </c>
    </row>
    <row r="28" spans="1:9" ht="262.5" x14ac:dyDescent="0.4">
      <c r="A28" s="74" t="s">
        <v>253</v>
      </c>
      <c r="B28" s="70" t="s">
        <v>4</v>
      </c>
      <c r="C28" s="70" t="s">
        <v>4</v>
      </c>
      <c r="D28" s="101"/>
      <c r="E28" s="70" t="s">
        <v>4</v>
      </c>
      <c r="F28" s="70"/>
      <c r="G28" s="115" t="s">
        <v>428</v>
      </c>
      <c r="H28" s="70" t="s">
        <v>4</v>
      </c>
      <c r="I28" s="67" t="s">
        <v>429</v>
      </c>
    </row>
    <row r="29" spans="1:9" ht="196.9" customHeight="1" x14ac:dyDescent="0.4">
      <c r="A29" s="74" t="s">
        <v>526</v>
      </c>
      <c r="B29" s="111" t="s">
        <v>4</v>
      </c>
      <c r="C29" s="111"/>
      <c r="D29" s="111"/>
      <c r="E29" s="111"/>
      <c r="F29" s="111"/>
      <c r="G29" s="114" t="s">
        <v>431</v>
      </c>
      <c r="H29" s="111" t="s">
        <v>4</v>
      </c>
      <c r="I29" s="67" t="s">
        <v>430</v>
      </c>
    </row>
    <row r="30" spans="1:9" x14ac:dyDescent="0.4">
      <c r="A30" s="73" t="s">
        <v>254</v>
      </c>
      <c r="B30" s="70" t="s">
        <v>4</v>
      </c>
      <c r="C30" s="70" t="s">
        <v>4</v>
      </c>
      <c r="D30" s="101" t="s">
        <v>4</v>
      </c>
      <c r="E30" s="70" t="s">
        <v>4</v>
      </c>
      <c r="F30" s="70"/>
      <c r="G30" s="112"/>
      <c r="H30" s="70" t="s">
        <v>4</v>
      </c>
      <c r="I30" s="67"/>
    </row>
    <row r="31" spans="1:9" ht="56.25" x14ac:dyDescent="0.4">
      <c r="A31" s="73" t="s">
        <v>255</v>
      </c>
      <c r="B31" s="70" t="s">
        <v>4</v>
      </c>
      <c r="C31" s="70" t="s">
        <v>4</v>
      </c>
      <c r="D31" s="101"/>
      <c r="E31" s="70" t="s">
        <v>4</v>
      </c>
      <c r="F31" s="70"/>
      <c r="G31" s="114" t="s">
        <v>523</v>
      </c>
      <c r="H31" s="70" t="s">
        <v>4</v>
      </c>
      <c r="I31" s="67" t="s">
        <v>522</v>
      </c>
    </row>
    <row r="32" spans="1:9" x14ac:dyDescent="0.4">
      <c r="A32" s="370" t="s">
        <v>625</v>
      </c>
      <c r="B32" s="371" t="s">
        <v>4</v>
      </c>
      <c r="C32" s="371" t="s">
        <v>4</v>
      </c>
      <c r="D32" s="371" t="s">
        <v>4</v>
      </c>
      <c r="E32" s="371" t="s">
        <v>627</v>
      </c>
      <c r="F32" s="371"/>
      <c r="G32" s="371"/>
      <c r="H32" s="372" t="s">
        <v>627</v>
      </c>
      <c r="I32" s="373"/>
    </row>
    <row r="33" spans="1:9" x14ac:dyDescent="0.4">
      <c r="A33" s="370" t="s">
        <v>626</v>
      </c>
      <c r="B33" s="371" t="s">
        <v>4</v>
      </c>
      <c r="C33" s="371" t="s">
        <v>4</v>
      </c>
      <c r="D33" s="371" t="s">
        <v>4</v>
      </c>
      <c r="E33" s="371" t="s">
        <v>627</v>
      </c>
      <c r="F33" s="371"/>
      <c r="G33" s="371"/>
      <c r="H33" s="372" t="s">
        <v>627</v>
      </c>
      <c r="I33" s="373"/>
    </row>
    <row r="34" spans="1:9" ht="31.5" customHeight="1" x14ac:dyDescent="0.4">
      <c r="A34" s="415" t="s">
        <v>623</v>
      </c>
      <c r="B34" s="420" t="s">
        <v>624</v>
      </c>
      <c r="C34" s="421"/>
      <c r="D34" s="421"/>
      <c r="E34" s="421"/>
      <c r="F34" s="421"/>
      <c r="G34" s="421"/>
      <c r="H34" s="421"/>
      <c r="I34" s="422"/>
    </row>
    <row r="35" spans="1:9" ht="18" customHeight="1" x14ac:dyDescent="0.4">
      <c r="A35" s="416"/>
      <c r="B35" s="423" t="s">
        <v>231</v>
      </c>
      <c r="C35" s="424"/>
      <c r="D35" s="424"/>
      <c r="E35" s="424"/>
      <c r="F35" s="424"/>
      <c r="G35" s="424"/>
      <c r="H35" s="424"/>
      <c r="I35" s="425"/>
    </row>
    <row r="36" spans="1:9" ht="17.25" customHeight="1" x14ac:dyDescent="0.4">
      <c r="A36" s="417"/>
      <c r="B36" s="426"/>
      <c r="C36" s="427"/>
      <c r="D36" s="427"/>
      <c r="E36" s="427"/>
      <c r="F36" s="427"/>
      <c r="G36" s="427"/>
      <c r="H36" s="427"/>
      <c r="I36" s="428"/>
    </row>
    <row r="37" spans="1:9" x14ac:dyDescent="0.4">
      <c r="A37" s="7" t="s">
        <v>551</v>
      </c>
      <c r="B37" s="70" t="s">
        <v>4</v>
      </c>
      <c r="C37" s="70" t="s">
        <v>4</v>
      </c>
      <c r="D37" s="101" t="s">
        <v>4</v>
      </c>
      <c r="E37" s="70" t="s">
        <v>4</v>
      </c>
      <c r="F37" s="70"/>
      <c r="G37" s="70"/>
      <c r="H37" s="70" t="s">
        <v>4</v>
      </c>
      <c r="I37" s="67"/>
    </row>
  </sheetData>
  <mergeCells count="10">
    <mergeCell ref="A3:I3"/>
    <mergeCell ref="A4:I4"/>
    <mergeCell ref="B7:H7"/>
    <mergeCell ref="A5:I5"/>
    <mergeCell ref="A34:A36"/>
    <mergeCell ref="A8:A9"/>
    <mergeCell ref="B8:H8"/>
    <mergeCell ref="I8:I9"/>
    <mergeCell ref="B34:I34"/>
    <mergeCell ref="B35:I36"/>
  </mergeCells>
  <phoneticPr fontId="12"/>
  <hyperlinks>
    <hyperlink ref="B35" r:id="rId1"/>
  </hyperlinks>
  <pageMargins left="0.7" right="0.7" top="0.75" bottom="0.75" header="0.3" footer="0.3"/>
  <pageSetup paperSize="9" scale="61" fitToHeight="0"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1" zoomScaleNormal="70" zoomScaleSheetLayoutView="81" workbookViewId="0">
      <selection activeCell="V25" sqref="V25"/>
    </sheetView>
  </sheetViews>
  <sheetFormatPr defaultColWidth="9" defaultRowHeight="18.75" x14ac:dyDescent="0.4"/>
  <cols>
    <col min="1" max="1" width="9" style="53"/>
    <col min="2" max="2" width="9.875" style="53" customWidth="1"/>
    <col min="3" max="3" width="9.125" style="53" customWidth="1"/>
    <col min="4" max="8" width="9" style="53"/>
    <col min="9" max="9" width="14.625" style="53" customWidth="1"/>
    <col min="10" max="10" width="6.75" style="53" customWidth="1"/>
    <col min="11" max="11" width="9" style="53"/>
    <col min="12" max="12" width="9.5" style="53" customWidth="1"/>
    <col min="13" max="16384" width="9" style="53"/>
  </cols>
  <sheetData>
    <row r="1" spans="1:11" ht="25.5" x14ac:dyDescent="0.5">
      <c r="A1" s="448" t="s">
        <v>2</v>
      </c>
      <c r="B1" s="444"/>
      <c r="C1" s="444"/>
      <c r="D1" s="444"/>
      <c r="E1" s="444"/>
      <c r="F1" s="444"/>
      <c r="G1" s="444"/>
      <c r="H1" s="444"/>
      <c r="I1" s="444"/>
      <c r="J1" s="444"/>
      <c r="K1" s="444"/>
    </row>
    <row r="2" spans="1:11" ht="10.5" customHeight="1" x14ac:dyDescent="0.5">
      <c r="A2" s="378"/>
      <c r="B2" s="379"/>
      <c r="C2" s="379"/>
      <c r="D2" s="379"/>
      <c r="E2" s="379"/>
      <c r="F2" s="379"/>
      <c r="G2" s="379"/>
      <c r="H2" s="379"/>
      <c r="I2" s="379"/>
      <c r="J2" s="379"/>
      <c r="K2" s="379"/>
    </row>
    <row r="3" spans="1:11" ht="19.5" customHeight="1" x14ac:dyDescent="0.4">
      <c r="A3" s="54" t="s">
        <v>647</v>
      </c>
    </row>
    <row r="4" spans="1:11" ht="19.5" customHeight="1" x14ac:dyDescent="0.4">
      <c r="A4" s="55"/>
      <c r="F4" s="55" t="s">
        <v>195</v>
      </c>
    </row>
    <row r="6" spans="1:11" ht="36.75" customHeight="1" x14ac:dyDescent="0.4">
      <c r="B6" s="381" t="s">
        <v>196</v>
      </c>
      <c r="C6" s="453"/>
      <c r="D6" s="453"/>
      <c r="E6" s="453"/>
      <c r="F6" s="381" t="s">
        <v>197</v>
      </c>
      <c r="G6" s="461"/>
      <c r="H6" s="461"/>
      <c r="I6" s="461"/>
      <c r="J6" s="461"/>
    </row>
    <row r="7" spans="1:11" ht="27" customHeight="1" x14ac:dyDescent="0.4">
      <c r="B7" s="381" t="s">
        <v>198</v>
      </c>
      <c r="C7" s="453"/>
      <c r="D7" s="453"/>
      <c r="E7" s="453"/>
      <c r="F7" s="453"/>
      <c r="G7" s="453"/>
      <c r="H7" s="453"/>
      <c r="I7" s="453"/>
      <c r="J7" s="453"/>
    </row>
    <row r="8" spans="1:11" ht="19.5" customHeight="1" x14ac:dyDescent="0.4">
      <c r="B8" s="462" t="s">
        <v>199</v>
      </c>
      <c r="C8" s="56" t="s">
        <v>200</v>
      </c>
      <c r="D8" s="464"/>
      <c r="E8" s="465"/>
      <c r="F8" s="465"/>
      <c r="G8" s="465"/>
      <c r="H8" s="465"/>
      <c r="I8" s="465"/>
      <c r="J8" s="466"/>
    </row>
    <row r="9" spans="1:11" ht="19.5" customHeight="1" x14ac:dyDescent="0.4">
      <c r="B9" s="463"/>
      <c r="C9" s="467" t="s">
        <v>201</v>
      </c>
      <c r="D9" s="467"/>
      <c r="E9" s="468"/>
      <c r="F9" s="468"/>
      <c r="G9" s="468"/>
      <c r="H9" s="468"/>
      <c r="I9" s="468"/>
      <c r="J9" s="468"/>
    </row>
    <row r="10" spans="1:11" ht="41.25" customHeight="1" x14ac:dyDescent="0.4">
      <c r="B10" s="380" t="s">
        <v>383</v>
      </c>
      <c r="C10" s="453"/>
      <c r="D10" s="453"/>
      <c r="E10" s="453"/>
      <c r="F10" s="453"/>
      <c r="G10" s="453"/>
      <c r="H10" s="453"/>
      <c r="I10" s="453"/>
      <c r="J10" s="453"/>
    </row>
    <row r="11" spans="1:11" ht="18.75" customHeight="1" x14ac:dyDescent="0.4">
      <c r="J11" s="57" t="s">
        <v>202</v>
      </c>
    </row>
    <row r="12" spans="1:11" x14ac:dyDescent="0.4">
      <c r="B12" s="454" t="s">
        <v>203</v>
      </c>
      <c r="C12" s="455"/>
      <c r="J12" s="382"/>
    </row>
    <row r="13" spans="1:11" ht="21" customHeight="1" x14ac:dyDescent="0.4">
      <c r="B13" s="58" t="s">
        <v>204</v>
      </c>
      <c r="C13" s="456" t="s">
        <v>384</v>
      </c>
      <c r="D13" s="457"/>
      <c r="E13" s="457"/>
      <c r="F13" s="457"/>
      <c r="G13" s="457"/>
      <c r="H13" s="457"/>
      <c r="I13" s="457"/>
      <c r="J13" s="413"/>
    </row>
    <row r="14" spans="1:11" ht="21" customHeight="1" x14ac:dyDescent="0.4">
      <c r="B14" s="59" t="s">
        <v>3</v>
      </c>
      <c r="C14" s="456" t="s">
        <v>628</v>
      </c>
      <c r="D14" s="457"/>
      <c r="E14" s="457"/>
      <c r="F14" s="457"/>
      <c r="G14" s="457"/>
      <c r="H14" s="457"/>
      <c r="I14" s="457"/>
      <c r="J14" s="413"/>
    </row>
    <row r="15" spans="1:11" ht="21" customHeight="1" x14ac:dyDescent="0.4">
      <c r="B15" s="58" t="s">
        <v>205</v>
      </c>
      <c r="C15" s="456" t="s">
        <v>385</v>
      </c>
      <c r="D15" s="457"/>
      <c r="E15" s="457"/>
      <c r="F15" s="457"/>
      <c r="G15" s="457"/>
      <c r="H15" s="457"/>
      <c r="I15" s="457"/>
      <c r="J15" s="413"/>
    </row>
    <row r="18" spans="1:11" ht="30" customHeight="1" x14ac:dyDescent="0.4">
      <c r="B18" s="458" t="s">
        <v>206</v>
      </c>
      <c r="C18" s="459"/>
      <c r="D18" s="460"/>
      <c r="E18" s="460"/>
      <c r="F18" s="460"/>
      <c r="G18" s="460"/>
      <c r="H18" s="460"/>
      <c r="I18" s="460"/>
      <c r="J18" s="460"/>
    </row>
    <row r="21" spans="1:11" ht="25.5" x14ac:dyDescent="0.5">
      <c r="A21" s="448" t="s">
        <v>207</v>
      </c>
      <c r="B21" s="449"/>
      <c r="C21" s="449"/>
      <c r="D21" s="449"/>
      <c r="E21" s="449"/>
      <c r="F21" s="449"/>
      <c r="G21" s="449"/>
      <c r="H21" s="449"/>
      <c r="I21" s="449"/>
      <c r="J21" s="449"/>
      <c r="K21" s="449"/>
    </row>
    <row r="22" spans="1:11" ht="17.25" customHeight="1" x14ac:dyDescent="0.5">
      <c r="A22" s="378"/>
      <c r="B22" s="379"/>
      <c r="C22" s="379"/>
      <c r="D22" s="379"/>
      <c r="E22" s="379"/>
      <c r="F22" s="379"/>
      <c r="G22" s="379"/>
      <c r="H22" s="379"/>
      <c r="I22" s="379"/>
      <c r="J22" s="379"/>
      <c r="K22" s="379"/>
    </row>
    <row r="23" spans="1:11" ht="19.5" x14ac:dyDescent="0.4">
      <c r="A23" s="60" t="s">
        <v>208</v>
      </c>
    </row>
    <row r="24" spans="1:11" ht="18.75" customHeight="1" thickBot="1" x14ac:dyDescent="0.45">
      <c r="A24" s="61"/>
    </row>
    <row r="25" spans="1:11" ht="46.5" customHeight="1" thickTop="1" thickBot="1" x14ac:dyDescent="0.45">
      <c r="B25" s="450" t="s">
        <v>209</v>
      </c>
      <c r="C25" s="450"/>
      <c r="D25" s="450" t="str">
        <f>IF(ISBLANK(C6),"",C6)</f>
        <v/>
      </c>
      <c r="E25" s="450"/>
      <c r="F25" s="450" t="s">
        <v>210</v>
      </c>
      <c r="G25" s="450"/>
      <c r="H25" s="451" t="str">
        <f>IF(ISBLANK(G6),"",G6)</f>
        <v/>
      </c>
      <c r="I25" s="451"/>
      <c r="J25" s="451"/>
      <c r="K25" s="62"/>
    </row>
    <row r="26" spans="1:11" ht="46.5" customHeight="1" thickTop="1" thickBot="1" x14ac:dyDescent="0.45">
      <c r="B26" s="450" t="s">
        <v>211</v>
      </c>
      <c r="C26" s="450"/>
      <c r="D26" s="452"/>
      <c r="E26" s="452"/>
      <c r="F26" s="450" t="s">
        <v>212</v>
      </c>
      <c r="G26" s="450"/>
      <c r="H26" s="452"/>
      <c r="I26" s="452"/>
      <c r="J26" s="452"/>
      <c r="K26" s="62"/>
    </row>
    <row r="27" spans="1:11" ht="46.5" customHeight="1" thickTop="1" thickBot="1" x14ac:dyDescent="0.45">
      <c r="B27" s="438" t="s">
        <v>213</v>
      </c>
      <c r="C27" s="439"/>
      <c r="D27" s="440" t="str">
        <f>IF(ISBLANK(C10),"",C10)</f>
        <v/>
      </c>
      <c r="E27" s="440"/>
      <c r="F27" s="440"/>
      <c r="G27" s="440"/>
      <c r="H27" s="440"/>
      <c r="I27" s="440"/>
      <c r="J27" s="441"/>
      <c r="K27" s="62"/>
    </row>
    <row r="28" spans="1:11" ht="20.25" thickTop="1" x14ac:dyDescent="0.4">
      <c r="B28" s="414"/>
      <c r="C28" s="414"/>
      <c r="D28" s="63"/>
      <c r="E28" s="63"/>
      <c r="F28" s="63"/>
      <c r="G28" s="63"/>
      <c r="H28" s="63"/>
      <c r="I28" s="63"/>
      <c r="J28" s="63"/>
    </row>
    <row r="29" spans="1:11" ht="23.25" customHeight="1" x14ac:dyDescent="0.4">
      <c r="B29" s="442" t="s">
        <v>214</v>
      </c>
      <c r="C29" s="443"/>
      <c r="D29" s="443"/>
      <c r="E29" s="443"/>
      <c r="F29" s="443"/>
      <c r="G29" s="443"/>
      <c r="H29" s="443"/>
      <c r="I29" s="443"/>
      <c r="J29" s="443"/>
      <c r="K29" s="444"/>
    </row>
    <row r="30" spans="1:11" ht="36" customHeight="1" x14ac:dyDescent="0.4">
      <c r="B30" s="445" t="s">
        <v>215</v>
      </c>
      <c r="C30" s="446"/>
      <c r="D30" s="446"/>
      <c r="E30" s="446"/>
      <c r="F30" s="446"/>
      <c r="G30" s="446"/>
      <c r="H30" s="446"/>
      <c r="I30" s="446"/>
      <c r="J30" s="446"/>
      <c r="K30" s="436"/>
    </row>
    <row r="32" spans="1:11" x14ac:dyDescent="0.4">
      <c r="A32" s="64"/>
      <c r="B32" s="447" t="s">
        <v>216</v>
      </c>
      <c r="C32" s="444"/>
    </row>
    <row r="33" spans="2:6" ht="18" customHeight="1" x14ac:dyDescent="0.4">
      <c r="B33" s="435" t="s">
        <v>217</v>
      </c>
      <c r="C33" s="436"/>
      <c r="D33" s="436"/>
      <c r="E33" s="436"/>
      <c r="F33" s="383"/>
    </row>
    <row r="34" spans="2:6" ht="22.5" customHeight="1" x14ac:dyDescent="0.4">
      <c r="B34" s="435" t="s">
        <v>218</v>
      </c>
      <c r="C34" s="436"/>
      <c r="D34" s="436"/>
      <c r="E34" s="436"/>
      <c r="F34" s="383"/>
    </row>
    <row r="35" spans="2:6" ht="21.75" customHeight="1" x14ac:dyDescent="0.4">
      <c r="B35" s="85" t="s">
        <v>386</v>
      </c>
      <c r="C35" s="85"/>
      <c r="D35" s="85"/>
      <c r="E35" s="85"/>
      <c r="F35" s="85"/>
    </row>
    <row r="36" spans="2:6" ht="21.75" customHeight="1" x14ac:dyDescent="0.4">
      <c r="B36" s="437" t="s">
        <v>387</v>
      </c>
      <c r="C36" s="436"/>
      <c r="D36" s="436"/>
      <c r="E36" s="436"/>
      <c r="F36" s="436"/>
    </row>
    <row r="37" spans="2:6" ht="20.25" customHeight="1" x14ac:dyDescent="0.4">
      <c r="B37" s="437" t="s">
        <v>219</v>
      </c>
      <c r="C37" s="436"/>
      <c r="D37" s="436"/>
      <c r="E37" s="436"/>
      <c r="F37" s="436"/>
    </row>
  </sheetData>
  <mergeCells count="33">
    <mergeCell ref="A1:K1"/>
    <mergeCell ref="C6:E6"/>
    <mergeCell ref="G6:J6"/>
    <mergeCell ref="C7:J7"/>
    <mergeCell ref="B8:B9"/>
    <mergeCell ref="D8:J8"/>
    <mergeCell ref="C9:D9"/>
    <mergeCell ref="E9:J9"/>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B34:E34"/>
    <mergeCell ref="B36:F36"/>
    <mergeCell ref="B37:F37"/>
    <mergeCell ref="B27:C27"/>
    <mergeCell ref="D27:J27"/>
    <mergeCell ref="B29:K29"/>
    <mergeCell ref="B30:K30"/>
    <mergeCell ref="B32:C32"/>
    <mergeCell ref="B33:E33"/>
  </mergeCells>
  <phoneticPr fontId="12"/>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5"/>
  <sheetViews>
    <sheetView view="pageBreakPreview" zoomScale="70" zoomScaleNormal="70" zoomScaleSheetLayoutView="70" workbookViewId="0"/>
  </sheetViews>
  <sheetFormatPr defaultColWidth="8.125" defaultRowHeight="13.5" x14ac:dyDescent="0.4"/>
  <cols>
    <col min="1" max="2" width="3.75" style="229" customWidth="1"/>
    <col min="3" max="3" width="22.5" style="227" customWidth="1"/>
    <col min="4" max="4" width="4.375" style="227" customWidth="1"/>
    <col min="5" max="5" width="37.5" style="227" customWidth="1"/>
    <col min="6" max="6" width="4.375" style="227" customWidth="1"/>
    <col min="7" max="7" width="17.75" style="227" customWidth="1"/>
    <col min="8" max="8" width="30.5" style="227" customWidth="1"/>
    <col min="9" max="24" width="4.75" style="227" customWidth="1"/>
    <col min="25" max="32" width="4.375" style="227" customWidth="1"/>
    <col min="33" max="16384" width="8.125" style="227"/>
  </cols>
  <sheetData>
    <row r="2" spans="1:32" ht="20.25" customHeight="1" x14ac:dyDescent="0.4">
      <c r="A2" s="225" t="s">
        <v>553</v>
      </c>
      <c r="B2" s="226"/>
    </row>
    <row r="3" spans="1:32" ht="20.25" customHeight="1" x14ac:dyDescent="0.4">
      <c r="A3" s="225"/>
      <c r="B3" s="226"/>
      <c r="C3" s="228" t="s">
        <v>554</v>
      </c>
    </row>
    <row r="4" spans="1:32" ht="20.25" customHeight="1" x14ac:dyDescent="0.4">
      <c r="A4" s="475" t="s">
        <v>555</v>
      </c>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row>
    <row r="5" spans="1:32" ht="20.25" customHeight="1" x14ac:dyDescent="0.4"/>
    <row r="6" spans="1:32" ht="30" customHeight="1" x14ac:dyDescent="0.4">
      <c r="S6" s="476" t="s">
        <v>150</v>
      </c>
      <c r="T6" s="477"/>
      <c r="U6" s="477"/>
      <c r="V6" s="478"/>
      <c r="W6" s="230"/>
      <c r="X6" s="231"/>
      <c r="Y6" s="231"/>
      <c r="Z6" s="231"/>
      <c r="AA6" s="231"/>
      <c r="AB6" s="231"/>
      <c r="AC6" s="231"/>
      <c r="AD6" s="231"/>
      <c r="AE6" s="231"/>
      <c r="AF6" s="232"/>
    </row>
    <row r="7" spans="1:32" ht="30" customHeight="1" x14ac:dyDescent="0.4">
      <c r="S7" s="479" t="s">
        <v>556</v>
      </c>
      <c r="T7" s="479"/>
      <c r="U7" s="479"/>
      <c r="V7" s="479"/>
      <c r="W7" s="479"/>
      <c r="X7" s="479"/>
      <c r="Y7" s="479"/>
      <c r="Z7" s="479"/>
      <c r="AA7" s="479"/>
      <c r="AB7" s="479"/>
      <c r="AC7" s="479"/>
      <c r="AD7" s="479"/>
      <c r="AE7" s="479"/>
      <c r="AF7" s="479"/>
    </row>
    <row r="8" spans="1:32" ht="20.25" customHeight="1" x14ac:dyDescent="0.4"/>
    <row r="9" spans="1:32" ht="17.25" customHeight="1" x14ac:dyDescent="0.4">
      <c r="A9" s="476" t="s">
        <v>306</v>
      </c>
      <c r="B9" s="477"/>
      <c r="C9" s="478"/>
      <c r="D9" s="476" t="s">
        <v>112</v>
      </c>
      <c r="E9" s="478"/>
      <c r="F9" s="476" t="s">
        <v>113</v>
      </c>
      <c r="G9" s="478"/>
      <c r="H9" s="476" t="s">
        <v>151</v>
      </c>
      <c r="I9" s="477"/>
      <c r="J9" s="477"/>
      <c r="K9" s="477"/>
      <c r="L9" s="477"/>
      <c r="M9" s="477"/>
      <c r="N9" s="477"/>
      <c r="O9" s="477"/>
      <c r="P9" s="477"/>
      <c r="Q9" s="477"/>
      <c r="R9" s="477"/>
      <c r="S9" s="477"/>
      <c r="T9" s="477"/>
      <c r="U9" s="477"/>
      <c r="V9" s="477"/>
      <c r="W9" s="477"/>
      <c r="X9" s="478"/>
      <c r="Y9" s="476" t="s">
        <v>114</v>
      </c>
      <c r="Z9" s="477"/>
      <c r="AA9" s="477"/>
      <c r="AB9" s="478"/>
      <c r="AC9" s="476" t="s">
        <v>115</v>
      </c>
      <c r="AD9" s="477"/>
      <c r="AE9" s="477"/>
      <c r="AF9" s="478"/>
    </row>
    <row r="10" spans="1:32" ht="18.75" customHeight="1" x14ac:dyDescent="0.4">
      <c r="A10" s="480" t="s">
        <v>116</v>
      </c>
      <c r="B10" s="481"/>
      <c r="C10" s="482"/>
      <c r="D10" s="480"/>
      <c r="E10" s="482"/>
      <c r="F10" s="480"/>
      <c r="G10" s="482"/>
      <c r="H10" s="486" t="s">
        <v>117</v>
      </c>
      <c r="I10" s="99" t="s">
        <v>10</v>
      </c>
      <c r="J10" s="233" t="s">
        <v>118</v>
      </c>
      <c r="K10" s="234"/>
      <c r="L10" s="234"/>
      <c r="M10" s="99" t="s">
        <v>152</v>
      </c>
      <c r="N10" s="233" t="s">
        <v>119</v>
      </c>
      <c r="O10" s="234"/>
      <c r="P10" s="234"/>
      <c r="Q10" s="235" t="s">
        <v>10</v>
      </c>
      <c r="R10" s="233" t="s">
        <v>120</v>
      </c>
      <c r="S10" s="234"/>
      <c r="T10" s="234"/>
      <c r="U10" s="235" t="s">
        <v>10</v>
      </c>
      <c r="V10" s="233" t="s">
        <v>121</v>
      </c>
      <c r="W10" s="234"/>
      <c r="X10" s="236"/>
      <c r="Y10" s="469"/>
      <c r="Z10" s="470"/>
      <c r="AA10" s="470"/>
      <c r="AB10" s="471"/>
      <c r="AC10" s="469"/>
      <c r="AD10" s="470"/>
      <c r="AE10" s="470"/>
      <c r="AF10" s="471"/>
    </row>
    <row r="11" spans="1:32" ht="18.75" customHeight="1" x14ac:dyDescent="0.4">
      <c r="A11" s="483"/>
      <c r="B11" s="484"/>
      <c r="C11" s="485"/>
      <c r="D11" s="483"/>
      <c r="E11" s="485"/>
      <c r="F11" s="483"/>
      <c r="G11" s="485"/>
      <c r="H11" s="487"/>
      <c r="I11" s="103" t="s">
        <v>10</v>
      </c>
      <c r="J11" s="237" t="s">
        <v>122</v>
      </c>
      <c r="K11" s="238"/>
      <c r="L11" s="238"/>
      <c r="M11" s="103" t="s">
        <v>10</v>
      </c>
      <c r="N11" s="239" t="s">
        <v>123</v>
      </c>
      <c r="O11" s="240"/>
      <c r="P11" s="240"/>
      <c r="Q11" s="235" t="s">
        <v>10</v>
      </c>
      <c r="R11" s="239" t="s">
        <v>124</v>
      </c>
      <c r="S11" s="240"/>
      <c r="T11" s="240"/>
      <c r="U11" s="235" t="s">
        <v>10</v>
      </c>
      <c r="V11" s="239" t="s">
        <v>125</v>
      </c>
      <c r="W11" s="240"/>
      <c r="X11" s="241"/>
      <c r="Y11" s="472"/>
      <c r="Z11" s="473"/>
      <c r="AA11" s="473"/>
      <c r="AB11" s="474"/>
      <c r="AC11" s="472"/>
      <c r="AD11" s="473"/>
      <c r="AE11" s="473"/>
      <c r="AF11" s="474"/>
    </row>
    <row r="12" spans="1:32" ht="18.75" customHeight="1" x14ac:dyDescent="0.4">
      <c r="A12" s="242"/>
      <c r="B12" s="393"/>
      <c r="C12" s="243"/>
      <c r="D12" s="400"/>
      <c r="E12" s="236"/>
      <c r="F12" s="469"/>
      <c r="G12" s="471"/>
      <c r="H12" s="1079" t="s">
        <v>149</v>
      </c>
      <c r="I12" s="99" t="s">
        <v>10</v>
      </c>
      <c r="J12" s="233" t="s">
        <v>126</v>
      </c>
      <c r="K12" s="233"/>
      <c r="L12" s="404"/>
      <c r="M12" s="99" t="s">
        <v>10</v>
      </c>
      <c r="N12" s="233" t="s">
        <v>310</v>
      </c>
      <c r="O12" s="233"/>
      <c r="P12" s="404"/>
      <c r="Q12" s="99" t="s">
        <v>10</v>
      </c>
      <c r="R12" s="401" t="s">
        <v>311</v>
      </c>
      <c r="S12" s="401"/>
      <c r="T12" s="401"/>
      <c r="U12" s="99" t="s">
        <v>10</v>
      </c>
      <c r="V12" s="401" t="s">
        <v>312</v>
      </c>
      <c r="W12" s="401"/>
      <c r="X12" s="402"/>
      <c r="Y12" s="98" t="s">
        <v>10</v>
      </c>
      <c r="Z12" s="233" t="s">
        <v>128</v>
      </c>
      <c r="AA12" s="233"/>
      <c r="AB12" s="249"/>
      <c r="AC12" s="491"/>
      <c r="AD12" s="491"/>
      <c r="AE12" s="491"/>
      <c r="AF12" s="491"/>
    </row>
    <row r="13" spans="1:32" ht="18.75" customHeight="1" x14ac:dyDescent="0.4">
      <c r="A13" s="250"/>
      <c r="B13" s="394"/>
      <c r="C13" s="252"/>
      <c r="D13" s="253"/>
      <c r="E13" s="405"/>
      <c r="F13" s="472"/>
      <c r="G13" s="474"/>
      <c r="H13" s="490"/>
      <c r="I13" s="386" t="s">
        <v>10</v>
      </c>
      <c r="J13" s="254" t="s">
        <v>313</v>
      </c>
      <c r="K13" s="389"/>
      <c r="L13" s="389"/>
      <c r="M13" s="386" t="s">
        <v>10</v>
      </c>
      <c r="N13" s="254" t="s">
        <v>314</v>
      </c>
      <c r="O13" s="389"/>
      <c r="P13" s="389"/>
      <c r="Q13" s="386" t="s">
        <v>10</v>
      </c>
      <c r="R13" s="254" t="s">
        <v>315</v>
      </c>
      <c r="S13" s="389"/>
      <c r="T13" s="389"/>
      <c r="U13" s="389"/>
      <c r="V13" s="389"/>
      <c r="W13" s="389"/>
      <c r="X13" s="255"/>
      <c r="Y13" s="88" t="s">
        <v>10</v>
      </c>
      <c r="Z13" s="245" t="s">
        <v>129</v>
      </c>
      <c r="AA13" s="256"/>
      <c r="AB13" s="257"/>
      <c r="AC13" s="492"/>
      <c r="AD13" s="492"/>
      <c r="AE13" s="492"/>
      <c r="AF13" s="492"/>
    </row>
    <row r="14" spans="1:32" ht="19.5" customHeight="1" x14ac:dyDescent="0.4">
      <c r="A14" s="250"/>
      <c r="B14" s="394"/>
      <c r="C14" s="252"/>
      <c r="D14" s="253"/>
      <c r="E14" s="405"/>
      <c r="F14" s="472"/>
      <c r="G14" s="474"/>
      <c r="H14" s="258" t="s">
        <v>557</v>
      </c>
      <c r="I14" s="259" t="s">
        <v>10</v>
      </c>
      <c r="J14" s="89" t="s">
        <v>558</v>
      </c>
      <c r="K14" s="92"/>
      <c r="L14" s="260"/>
      <c r="M14" s="259" t="s">
        <v>10</v>
      </c>
      <c r="N14" s="89" t="s">
        <v>559</v>
      </c>
      <c r="O14" s="259"/>
      <c r="P14" s="89"/>
      <c r="Q14" s="91"/>
      <c r="R14" s="91"/>
      <c r="S14" s="91"/>
      <c r="T14" s="91"/>
      <c r="U14" s="91"/>
      <c r="V14" s="91"/>
      <c r="W14" s="91"/>
      <c r="X14" s="95"/>
      <c r="Y14" s="256"/>
      <c r="Z14" s="256"/>
      <c r="AA14" s="256"/>
      <c r="AB14" s="257"/>
      <c r="AC14" s="492"/>
      <c r="AD14" s="492"/>
      <c r="AE14" s="492"/>
      <c r="AF14" s="492"/>
    </row>
    <row r="15" spans="1:32" ht="19.5" customHeight="1" x14ac:dyDescent="0.4">
      <c r="A15" s="250"/>
      <c r="B15" s="394"/>
      <c r="C15" s="252"/>
      <c r="D15" s="253"/>
      <c r="E15" s="405"/>
      <c r="F15" s="472"/>
      <c r="G15" s="474"/>
      <c r="H15" s="258" t="s">
        <v>560</v>
      </c>
      <c r="I15" s="259" t="s">
        <v>10</v>
      </c>
      <c r="J15" s="89" t="s">
        <v>558</v>
      </c>
      <c r="K15" s="92"/>
      <c r="L15" s="260"/>
      <c r="M15" s="259" t="s">
        <v>10</v>
      </c>
      <c r="N15" s="89" t="s">
        <v>559</v>
      </c>
      <c r="O15" s="259"/>
      <c r="P15" s="89"/>
      <c r="Q15" s="91"/>
      <c r="R15" s="91"/>
      <c r="S15" s="91"/>
      <c r="T15" s="91"/>
      <c r="U15" s="91"/>
      <c r="V15" s="91"/>
      <c r="W15" s="91"/>
      <c r="X15" s="95"/>
      <c r="Y15" s="256"/>
      <c r="Z15" s="256"/>
      <c r="AA15" s="256"/>
      <c r="AB15" s="257"/>
      <c r="AC15" s="492"/>
      <c r="AD15" s="492"/>
      <c r="AE15" s="492"/>
      <c r="AF15" s="492"/>
    </row>
    <row r="16" spans="1:32" ht="18.75" customHeight="1" x14ac:dyDescent="0.4">
      <c r="A16" s="250"/>
      <c r="B16" s="394"/>
      <c r="C16" s="252"/>
      <c r="D16" s="253"/>
      <c r="E16" s="405"/>
      <c r="F16" s="472"/>
      <c r="G16" s="474"/>
      <c r="H16" s="495" t="s">
        <v>136</v>
      </c>
      <c r="I16" s="496" t="s">
        <v>10</v>
      </c>
      <c r="J16" s="499" t="s">
        <v>126</v>
      </c>
      <c r="K16" s="499"/>
      <c r="L16" s="496" t="s">
        <v>10</v>
      </c>
      <c r="M16" s="499" t="s">
        <v>127</v>
      </c>
      <c r="N16" s="499"/>
      <c r="O16" s="387"/>
      <c r="P16" s="387"/>
      <c r="Q16" s="387"/>
      <c r="R16" s="387"/>
      <c r="S16" s="387"/>
      <c r="T16" s="387"/>
      <c r="U16" s="387"/>
      <c r="V16" s="387"/>
      <c r="W16" s="387"/>
      <c r="X16" s="261"/>
      <c r="Y16" s="262"/>
      <c r="Z16" s="256"/>
      <c r="AA16" s="256"/>
      <c r="AB16" s="257"/>
      <c r="AC16" s="493"/>
      <c r="AD16" s="493"/>
      <c r="AE16" s="493"/>
      <c r="AF16" s="493"/>
    </row>
    <row r="17" spans="1:32" ht="18.75" customHeight="1" x14ac:dyDescent="0.4">
      <c r="A17" s="250"/>
      <c r="B17" s="394"/>
      <c r="C17" s="252"/>
      <c r="D17" s="253"/>
      <c r="E17" s="405"/>
      <c r="F17" s="472"/>
      <c r="G17" s="474"/>
      <c r="H17" s="495"/>
      <c r="I17" s="497"/>
      <c r="J17" s="500"/>
      <c r="K17" s="500"/>
      <c r="L17" s="497"/>
      <c r="M17" s="500"/>
      <c r="N17" s="500"/>
      <c r="O17" s="388"/>
      <c r="P17" s="388"/>
      <c r="Q17" s="388"/>
      <c r="R17" s="388"/>
      <c r="S17" s="388"/>
      <c r="T17" s="388"/>
      <c r="U17" s="388"/>
      <c r="V17" s="388"/>
      <c r="W17" s="388"/>
      <c r="X17" s="263"/>
      <c r="Y17" s="262"/>
      <c r="Z17" s="256"/>
      <c r="AA17" s="256"/>
      <c r="AB17" s="257"/>
      <c r="AC17" s="493"/>
      <c r="AD17" s="493"/>
      <c r="AE17" s="493"/>
      <c r="AF17" s="493"/>
    </row>
    <row r="18" spans="1:32" ht="18.75" customHeight="1" x14ac:dyDescent="0.4">
      <c r="A18" s="250"/>
      <c r="B18" s="394"/>
      <c r="C18" s="252"/>
      <c r="D18" s="253"/>
      <c r="E18" s="405"/>
      <c r="F18" s="472"/>
      <c r="G18" s="474"/>
      <c r="H18" s="495"/>
      <c r="I18" s="498"/>
      <c r="J18" s="501"/>
      <c r="K18" s="501"/>
      <c r="L18" s="498"/>
      <c r="M18" s="501"/>
      <c r="N18" s="501"/>
      <c r="O18" s="389"/>
      <c r="P18" s="389"/>
      <c r="Q18" s="389"/>
      <c r="R18" s="389"/>
      <c r="S18" s="389"/>
      <c r="T18" s="389"/>
      <c r="U18" s="389"/>
      <c r="V18" s="389"/>
      <c r="W18" s="389"/>
      <c r="X18" s="255"/>
      <c r="Y18" s="262"/>
      <c r="Z18" s="256"/>
      <c r="AA18" s="256"/>
      <c r="AB18" s="257"/>
      <c r="AC18" s="493"/>
      <c r="AD18" s="493"/>
      <c r="AE18" s="493"/>
      <c r="AF18" s="493"/>
    </row>
    <row r="19" spans="1:32" ht="18.75" customHeight="1" x14ac:dyDescent="0.4">
      <c r="A19" s="250"/>
      <c r="B19" s="394"/>
      <c r="C19" s="252"/>
      <c r="D19" s="253"/>
      <c r="E19" s="405"/>
      <c r="F19" s="472"/>
      <c r="G19" s="474"/>
      <c r="H19" s="384" t="s">
        <v>316</v>
      </c>
      <c r="I19" s="90" t="s">
        <v>10</v>
      </c>
      <c r="J19" s="264" t="s">
        <v>130</v>
      </c>
      <c r="K19" s="265"/>
      <c r="L19" s="266"/>
      <c r="M19" s="90" t="s">
        <v>10</v>
      </c>
      <c r="N19" s="264" t="s">
        <v>131</v>
      </c>
      <c r="O19" s="267"/>
      <c r="P19" s="267"/>
      <c r="Q19" s="267"/>
      <c r="R19" s="267"/>
      <c r="S19" s="267"/>
      <c r="T19" s="267"/>
      <c r="U19" s="267"/>
      <c r="V19" s="267"/>
      <c r="W19" s="267"/>
      <c r="X19" s="268"/>
      <c r="Y19" s="262"/>
      <c r="Z19" s="256"/>
      <c r="AA19" s="256"/>
      <c r="AB19" s="257"/>
      <c r="AC19" s="493"/>
      <c r="AD19" s="493"/>
      <c r="AE19" s="493"/>
      <c r="AF19" s="493"/>
    </row>
    <row r="20" spans="1:32" ht="18.75" customHeight="1" x14ac:dyDescent="0.4">
      <c r="A20" s="250"/>
      <c r="B20" s="394"/>
      <c r="C20" s="252"/>
      <c r="D20" s="253"/>
      <c r="E20" s="405"/>
      <c r="F20" s="472"/>
      <c r="G20" s="474"/>
      <c r="H20" s="269" t="s">
        <v>318</v>
      </c>
      <c r="I20" s="90" t="s">
        <v>10</v>
      </c>
      <c r="J20" s="264" t="s">
        <v>126</v>
      </c>
      <c r="K20" s="265"/>
      <c r="L20" s="90" t="s">
        <v>10</v>
      </c>
      <c r="M20" s="264" t="s">
        <v>127</v>
      </c>
      <c r="N20" s="270"/>
      <c r="O20" s="270"/>
      <c r="P20" s="270"/>
      <c r="Q20" s="270"/>
      <c r="R20" s="270"/>
      <c r="S20" s="270"/>
      <c r="T20" s="270"/>
      <c r="U20" s="270"/>
      <c r="V20" s="270"/>
      <c r="W20" s="270"/>
      <c r="X20" s="271"/>
      <c r="Y20" s="262"/>
      <c r="Z20" s="256"/>
      <c r="AA20" s="256"/>
      <c r="AB20" s="257"/>
      <c r="AC20" s="493"/>
      <c r="AD20" s="493"/>
      <c r="AE20" s="493"/>
      <c r="AF20" s="493"/>
    </row>
    <row r="21" spans="1:32" ht="18.75" customHeight="1" x14ac:dyDescent="0.4">
      <c r="A21" s="250"/>
      <c r="B21" s="394"/>
      <c r="C21" s="252"/>
      <c r="D21" s="253"/>
      <c r="E21" s="405"/>
      <c r="F21" s="472"/>
      <c r="G21" s="474"/>
      <c r="H21" s="385" t="s">
        <v>137</v>
      </c>
      <c r="I21" s="90" t="s">
        <v>10</v>
      </c>
      <c r="J21" s="264" t="s">
        <v>126</v>
      </c>
      <c r="K21" s="264"/>
      <c r="L21" s="90" t="s">
        <v>10</v>
      </c>
      <c r="M21" s="264" t="s">
        <v>132</v>
      </c>
      <c r="N21" s="264"/>
      <c r="O21" s="90" t="s">
        <v>10</v>
      </c>
      <c r="P21" s="264" t="s">
        <v>133</v>
      </c>
      <c r="Q21" s="270"/>
      <c r="R21" s="270"/>
      <c r="S21" s="270"/>
      <c r="T21" s="270"/>
      <c r="U21" s="270"/>
      <c r="V21" s="270"/>
      <c r="W21" s="270"/>
      <c r="X21" s="271"/>
      <c r="Y21" s="262"/>
      <c r="Z21" s="256"/>
      <c r="AA21" s="256"/>
      <c r="AB21" s="257"/>
      <c r="AC21" s="493"/>
      <c r="AD21" s="493"/>
      <c r="AE21" s="493"/>
      <c r="AF21" s="493"/>
    </row>
    <row r="22" spans="1:32" ht="18.75" customHeight="1" x14ac:dyDescent="0.4">
      <c r="A22" s="250"/>
      <c r="B22" s="394"/>
      <c r="C22" s="252"/>
      <c r="D22" s="253"/>
      <c r="E22" s="405"/>
      <c r="F22" s="472"/>
      <c r="G22" s="474"/>
      <c r="H22" s="272" t="s">
        <v>561</v>
      </c>
      <c r="I22" s="259" t="s">
        <v>10</v>
      </c>
      <c r="J22" s="273" t="s">
        <v>126</v>
      </c>
      <c r="K22" s="273"/>
      <c r="L22" s="274"/>
      <c r="M22" s="259" t="s">
        <v>10</v>
      </c>
      <c r="N22" s="273" t="s">
        <v>562</v>
      </c>
      <c r="O22" s="273"/>
      <c r="P22" s="274"/>
      <c r="Q22" s="275" t="s">
        <v>10</v>
      </c>
      <c r="R22" s="276" t="s">
        <v>563</v>
      </c>
      <c r="S22" s="276"/>
      <c r="T22" s="276"/>
      <c r="U22" s="275" t="s">
        <v>10</v>
      </c>
      <c r="V22" s="276" t="s">
        <v>564</v>
      </c>
      <c r="W22" s="276"/>
      <c r="X22" s="277"/>
      <c r="Y22" s="262"/>
      <c r="Z22" s="256"/>
      <c r="AA22" s="256"/>
      <c r="AB22" s="257"/>
      <c r="AC22" s="493"/>
      <c r="AD22" s="493"/>
      <c r="AE22" s="493"/>
      <c r="AF22" s="493"/>
    </row>
    <row r="23" spans="1:32" ht="19.5" customHeight="1" x14ac:dyDescent="0.4">
      <c r="A23" s="250"/>
      <c r="B23" s="394"/>
      <c r="C23" s="252"/>
      <c r="D23" s="88" t="s">
        <v>10</v>
      </c>
      <c r="E23" s="405" t="s">
        <v>317</v>
      </c>
      <c r="F23" s="472"/>
      <c r="G23" s="474"/>
      <c r="H23" s="502" t="s">
        <v>565</v>
      </c>
      <c r="I23" s="1080" t="s">
        <v>10</v>
      </c>
      <c r="J23" s="505" t="s">
        <v>126</v>
      </c>
      <c r="K23" s="505"/>
      <c r="L23" s="1080" t="s">
        <v>10</v>
      </c>
      <c r="M23" s="505" t="s">
        <v>127</v>
      </c>
      <c r="N23" s="505"/>
      <c r="O23" s="87"/>
      <c r="P23" s="397"/>
      <c r="Q23" s="278"/>
      <c r="R23" s="397"/>
      <c r="S23" s="390"/>
      <c r="T23" s="390"/>
      <c r="U23" s="397"/>
      <c r="V23" s="397"/>
      <c r="W23" s="390"/>
      <c r="X23" s="69"/>
      <c r="Y23" s="262"/>
      <c r="Z23" s="256"/>
      <c r="AA23" s="256"/>
      <c r="AB23" s="257"/>
      <c r="AC23" s="493"/>
      <c r="AD23" s="493"/>
      <c r="AE23" s="493"/>
      <c r="AF23" s="493"/>
    </row>
    <row r="24" spans="1:32" ht="19.5" customHeight="1" x14ac:dyDescent="0.4">
      <c r="A24" s="88" t="s">
        <v>152</v>
      </c>
      <c r="B24" s="394">
        <v>16</v>
      </c>
      <c r="C24" s="252" t="s">
        <v>321</v>
      </c>
      <c r="D24" s="88" t="s">
        <v>10</v>
      </c>
      <c r="E24" s="405" t="s">
        <v>319</v>
      </c>
      <c r="F24" s="472"/>
      <c r="G24" s="474"/>
      <c r="H24" s="503"/>
      <c r="I24" s="504"/>
      <c r="J24" s="506"/>
      <c r="K24" s="506"/>
      <c r="L24" s="504"/>
      <c r="M24" s="506"/>
      <c r="N24" s="506"/>
      <c r="O24" s="87"/>
      <c r="P24" s="397"/>
      <c r="Q24" s="278"/>
      <c r="R24" s="391"/>
      <c r="S24" s="390"/>
      <c r="T24" s="390"/>
      <c r="U24" s="279"/>
      <c r="V24" s="391"/>
      <c r="W24" s="390"/>
      <c r="X24" s="69"/>
      <c r="Y24" s="262"/>
      <c r="Z24" s="256"/>
      <c r="AA24" s="256"/>
      <c r="AB24" s="257"/>
      <c r="AC24" s="493"/>
      <c r="AD24" s="493"/>
      <c r="AE24" s="493"/>
      <c r="AF24" s="493"/>
    </row>
    <row r="25" spans="1:32" ht="18.75" customHeight="1" x14ac:dyDescent="0.4">
      <c r="A25" s="250"/>
      <c r="B25" s="394"/>
      <c r="C25" s="252"/>
      <c r="D25" s="88" t="s">
        <v>10</v>
      </c>
      <c r="E25" s="405" t="s">
        <v>320</v>
      </c>
      <c r="F25" s="472"/>
      <c r="G25" s="474"/>
      <c r="H25" s="385" t="s">
        <v>322</v>
      </c>
      <c r="I25" s="90" t="s">
        <v>10</v>
      </c>
      <c r="J25" s="264" t="s">
        <v>126</v>
      </c>
      <c r="K25" s="264"/>
      <c r="L25" s="90" t="s">
        <v>10</v>
      </c>
      <c r="M25" s="264" t="s">
        <v>132</v>
      </c>
      <c r="N25" s="264"/>
      <c r="O25" s="90" t="s">
        <v>10</v>
      </c>
      <c r="P25" s="264" t="s">
        <v>133</v>
      </c>
      <c r="Q25" s="270"/>
      <c r="R25" s="270"/>
      <c r="S25" s="270"/>
      <c r="T25" s="270"/>
      <c r="U25" s="270"/>
      <c r="V25" s="270"/>
      <c r="W25" s="270"/>
      <c r="X25" s="271"/>
      <c r="Y25" s="262"/>
      <c r="Z25" s="256"/>
      <c r="AA25" s="256"/>
      <c r="AB25" s="257"/>
      <c r="AC25" s="493"/>
      <c r="AD25" s="493"/>
      <c r="AE25" s="493"/>
      <c r="AF25" s="493"/>
    </row>
    <row r="26" spans="1:32" ht="18.75" customHeight="1" x14ac:dyDescent="0.4">
      <c r="A26" s="250"/>
      <c r="B26" s="394"/>
      <c r="C26" s="252"/>
      <c r="D26" s="88" t="s">
        <v>10</v>
      </c>
      <c r="E26" s="221" t="s">
        <v>566</v>
      </c>
      <c r="F26" s="472"/>
      <c r="G26" s="474"/>
      <c r="H26" s="385" t="s">
        <v>323</v>
      </c>
      <c r="I26" s="90" t="s">
        <v>10</v>
      </c>
      <c r="J26" s="264" t="s">
        <v>126</v>
      </c>
      <c r="K26" s="265"/>
      <c r="L26" s="90" t="s">
        <v>10</v>
      </c>
      <c r="M26" s="264" t="s">
        <v>127</v>
      </c>
      <c r="N26" s="270"/>
      <c r="O26" s="270"/>
      <c r="P26" s="270"/>
      <c r="Q26" s="270"/>
      <c r="R26" s="270"/>
      <c r="S26" s="270"/>
      <c r="T26" s="270"/>
      <c r="U26" s="270"/>
      <c r="V26" s="270"/>
      <c r="W26" s="270"/>
      <c r="X26" s="271"/>
      <c r="Y26" s="262"/>
      <c r="Z26" s="256"/>
      <c r="AA26" s="256"/>
      <c r="AB26" s="257"/>
      <c r="AC26" s="493"/>
      <c r="AD26" s="493"/>
      <c r="AE26" s="493"/>
      <c r="AF26" s="493"/>
    </row>
    <row r="27" spans="1:32" ht="18.75" customHeight="1" x14ac:dyDescent="0.4">
      <c r="A27" s="250"/>
      <c r="B27" s="394"/>
      <c r="C27" s="252"/>
      <c r="D27" s="88" t="s">
        <v>10</v>
      </c>
      <c r="E27" s="221" t="s">
        <v>567</v>
      </c>
      <c r="F27" s="472"/>
      <c r="G27" s="474"/>
      <c r="H27" s="384" t="s">
        <v>139</v>
      </c>
      <c r="I27" s="90" t="s">
        <v>10</v>
      </c>
      <c r="J27" s="264" t="s">
        <v>126</v>
      </c>
      <c r="K27" s="265"/>
      <c r="L27" s="90" t="s">
        <v>10</v>
      </c>
      <c r="M27" s="264" t="s">
        <v>127</v>
      </c>
      <c r="N27" s="270"/>
      <c r="O27" s="270"/>
      <c r="P27" s="270"/>
      <c r="Q27" s="270"/>
      <c r="R27" s="270"/>
      <c r="S27" s="270"/>
      <c r="T27" s="270"/>
      <c r="U27" s="270"/>
      <c r="V27" s="270"/>
      <c r="W27" s="270"/>
      <c r="X27" s="271"/>
      <c r="Y27" s="262"/>
      <c r="Z27" s="256"/>
      <c r="AA27" s="256"/>
      <c r="AB27" s="257"/>
      <c r="AC27" s="493"/>
      <c r="AD27" s="493"/>
      <c r="AE27" s="493"/>
      <c r="AF27" s="493"/>
    </row>
    <row r="28" spans="1:32" ht="18.75" customHeight="1" x14ac:dyDescent="0.4">
      <c r="A28" s="250"/>
      <c r="B28" s="394"/>
      <c r="C28" s="252"/>
      <c r="D28" s="88" t="s">
        <v>10</v>
      </c>
      <c r="E28" s="221" t="s">
        <v>568</v>
      </c>
      <c r="F28" s="472"/>
      <c r="G28" s="474"/>
      <c r="H28" s="280" t="s">
        <v>140</v>
      </c>
      <c r="I28" s="90" t="s">
        <v>10</v>
      </c>
      <c r="J28" s="264" t="s">
        <v>126</v>
      </c>
      <c r="K28" s="265"/>
      <c r="L28" s="90" t="s">
        <v>10</v>
      </c>
      <c r="M28" s="264" t="s">
        <v>127</v>
      </c>
      <c r="N28" s="270"/>
      <c r="O28" s="270"/>
      <c r="P28" s="270"/>
      <c r="Q28" s="270"/>
      <c r="R28" s="270"/>
      <c r="S28" s="270"/>
      <c r="T28" s="270"/>
      <c r="U28" s="270"/>
      <c r="V28" s="270"/>
      <c r="W28" s="270"/>
      <c r="X28" s="271"/>
      <c r="Y28" s="262"/>
      <c r="Z28" s="256"/>
      <c r="AA28" s="256"/>
      <c r="AB28" s="257"/>
      <c r="AC28" s="493"/>
      <c r="AD28" s="493"/>
      <c r="AE28" s="493"/>
      <c r="AF28" s="493"/>
    </row>
    <row r="29" spans="1:32" ht="18.75" customHeight="1" x14ac:dyDescent="0.4">
      <c r="A29" s="250"/>
      <c r="B29" s="394"/>
      <c r="C29" s="252"/>
      <c r="D29" s="88" t="s">
        <v>10</v>
      </c>
      <c r="E29" s="221" t="s">
        <v>569</v>
      </c>
      <c r="F29" s="472"/>
      <c r="G29" s="474"/>
      <c r="H29" s="385" t="s">
        <v>141</v>
      </c>
      <c r="I29" s="90" t="s">
        <v>10</v>
      </c>
      <c r="J29" s="264" t="s">
        <v>126</v>
      </c>
      <c r="K29" s="265"/>
      <c r="L29" s="90" t="s">
        <v>10</v>
      </c>
      <c r="M29" s="264" t="s">
        <v>127</v>
      </c>
      <c r="N29" s="270"/>
      <c r="O29" s="270"/>
      <c r="P29" s="270"/>
      <c r="Q29" s="270"/>
      <c r="R29" s="270"/>
      <c r="S29" s="270"/>
      <c r="T29" s="270"/>
      <c r="U29" s="270"/>
      <c r="V29" s="270"/>
      <c r="W29" s="270"/>
      <c r="X29" s="271"/>
      <c r="Y29" s="262"/>
      <c r="Z29" s="256"/>
      <c r="AA29" s="256"/>
      <c r="AB29" s="257"/>
      <c r="AC29" s="493"/>
      <c r="AD29" s="493"/>
      <c r="AE29" s="493"/>
      <c r="AF29" s="493"/>
    </row>
    <row r="30" spans="1:32" ht="28.9" customHeight="1" x14ac:dyDescent="0.4">
      <c r="A30" s="250"/>
      <c r="B30" s="394"/>
      <c r="C30" s="252"/>
      <c r="D30" s="88" t="s">
        <v>10</v>
      </c>
      <c r="E30" s="221" t="s">
        <v>570</v>
      </c>
      <c r="F30" s="472"/>
      <c r="G30" s="474"/>
      <c r="H30" s="384" t="s">
        <v>138</v>
      </c>
      <c r="I30" s="90" t="s">
        <v>10</v>
      </c>
      <c r="J30" s="264" t="s">
        <v>126</v>
      </c>
      <c r="K30" s="265"/>
      <c r="L30" s="90" t="s">
        <v>10</v>
      </c>
      <c r="M30" s="264" t="s">
        <v>127</v>
      </c>
      <c r="N30" s="270"/>
      <c r="O30" s="270"/>
      <c r="P30" s="270"/>
      <c r="Q30" s="270"/>
      <c r="R30" s="270"/>
      <c r="S30" s="270"/>
      <c r="T30" s="270"/>
      <c r="U30" s="270"/>
      <c r="V30" s="270"/>
      <c r="W30" s="270"/>
      <c r="X30" s="271"/>
      <c r="Y30" s="262"/>
      <c r="Z30" s="256"/>
      <c r="AA30" s="256"/>
      <c r="AB30" s="257"/>
      <c r="AC30" s="493"/>
      <c r="AD30" s="493"/>
      <c r="AE30" s="493"/>
      <c r="AF30" s="493"/>
    </row>
    <row r="31" spans="1:32" ht="18.75" customHeight="1" x14ac:dyDescent="0.4">
      <c r="A31" s="250"/>
      <c r="B31" s="394"/>
      <c r="C31" s="252"/>
      <c r="D31" s="88" t="s">
        <v>10</v>
      </c>
      <c r="E31" s="221" t="s">
        <v>571</v>
      </c>
      <c r="F31" s="472"/>
      <c r="G31" s="474"/>
      <c r="H31" s="385" t="s">
        <v>142</v>
      </c>
      <c r="I31" s="90" t="s">
        <v>10</v>
      </c>
      <c r="J31" s="264" t="s">
        <v>126</v>
      </c>
      <c r="K31" s="265"/>
      <c r="L31" s="90" t="s">
        <v>10</v>
      </c>
      <c r="M31" s="264" t="s">
        <v>127</v>
      </c>
      <c r="N31" s="270"/>
      <c r="O31" s="270"/>
      <c r="P31" s="270"/>
      <c r="Q31" s="270"/>
      <c r="R31" s="270"/>
      <c r="S31" s="270"/>
      <c r="T31" s="270"/>
      <c r="U31" s="270"/>
      <c r="V31" s="270"/>
      <c r="W31" s="270"/>
      <c r="X31" s="271"/>
      <c r="Y31" s="262"/>
      <c r="Z31" s="256"/>
      <c r="AA31" s="256"/>
      <c r="AB31" s="257"/>
      <c r="AC31" s="493"/>
      <c r="AD31" s="493"/>
      <c r="AE31" s="493"/>
      <c r="AF31" s="493"/>
    </row>
    <row r="32" spans="1:32" ht="18.75" customHeight="1" x14ac:dyDescent="0.4">
      <c r="A32" s="250"/>
      <c r="B32" s="394"/>
      <c r="C32" s="252"/>
      <c r="D32" s="253"/>
      <c r="E32" s="405"/>
      <c r="F32" s="472"/>
      <c r="G32" s="474"/>
      <c r="H32" s="385" t="s">
        <v>309</v>
      </c>
      <c r="I32" s="90" t="s">
        <v>10</v>
      </c>
      <c r="J32" s="264" t="s">
        <v>126</v>
      </c>
      <c r="K32" s="265"/>
      <c r="L32" s="90" t="s">
        <v>10</v>
      </c>
      <c r="M32" s="264" t="s">
        <v>127</v>
      </c>
      <c r="N32" s="270"/>
      <c r="O32" s="270"/>
      <c r="P32" s="270"/>
      <c r="Q32" s="270"/>
      <c r="R32" s="270"/>
      <c r="S32" s="270"/>
      <c r="T32" s="270"/>
      <c r="U32" s="270"/>
      <c r="V32" s="270"/>
      <c r="W32" s="270"/>
      <c r="X32" s="271"/>
      <c r="Y32" s="262"/>
      <c r="Z32" s="256"/>
      <c r="AA32" s="256"/>
      <c r="AB32" s="257"/>
      <c r="AC32" s="493"/>
      <c r="AD32" s="493"/>
      <c r="AE32" s="493"/>
      <c r="AF32" s="493"/>
    </row>
    <row r="33" spans="1:32" ht="18.75" customHeight="1" x14ac:dyDescent="0.4">
      <c r="A33" s="250"/>
      <c r="B33" s="394"/>
      <c r="C33" s="252"/>
      <c r="D33" s="253"/>
      <c r="E33" s="405"/>
      <c r="F33" s="472"/>
      <c r="G33" s="474"/>
      <c r="H33" s="384" t="s">
        <v>134</v>
      </c>
      <c r="I33" s="90" t="s">
        <v>10</v>
      </c>
      <c r="J33" s="264" t="s">
        <v>126</v>
      </c>
      <c r="K33" s="264"/>
      <c r="L33" s="90" t="s">
        <v>10</v>
      </c>
      <c r="M33" s="264" t="s">
        <v>144</v>
      </c>
      <c r="N33" s="264"/>
      <c r="O33" s="90" t="s">
        <v>10</v>
      </c>
      <c r="P33" s="264" t="s">
        <v>145</v>
      </c>
      <c r="Q33" s="264"/>
      <c r="R33" s="90" t="s">
        <v>10</v>
      </c>
      <c r="S33" s="264" t="s">
        <v>146</v>
      </c>
      <c r="T33" s="270"/>
      <c r="U33" s="270"/>
      <c r="V33" s="270"/>
      <c r="W33" s="270"/>
      <c r="X33" s="271"/>
      <c r="Y33" s="262"/>
      <c r="Z33" s="256"/>
      <c r="AA33" s="256"/>
      <c r="AB33" s="257"/>
      <c r="AC33" s="493"/>
      <c r="AD33" s="493"/>
      <c r="AE33" s="493"/>
      <c r="AF33" s="493"/>
    </row>
    <row r="34" spans="1:32" ht="18.75" customHeight="1" x14ac:dyDescent="0.4">
      <c r="A34" s="398"/>
      <c r="B34" s="395"/>
      <c r="C34" s="399"/>
      <c r="D34" s="403"/>
      <c r="E34" s="284"/>
      <c r="F34" s="488"/>
      <c r="G34" s="489"/>
      <c r="H34" s="1081" t="s">
        <v>572</v>
      </c>
      <c r="I34" s="1082" t="s">
        <v>10</v>
      </c>
      <c r="J34" s="1083" t="s">
        <v>126</v>
      </c>
      <c r="K34" s="1083"/>
      <c r="L34" s="1084" t="s">
        <v>10</v>
      </c>
      <c r="M34" s="1083" t="s">
        <v>573</v>
      </c>
      <c r="N34" s="1085"/>
      <c r="O34" s="1084" t="s">
        <v>10</v>
      </c>
      <c r="P34" s="220" t="s">
        <v>574</v>
      </c>
      <c r="Q34" s="1086"/>
      <c r="R34" s="1084" t="s">
        <v>10</v>
      </c>
      <c r="S34" s="1083" t="s">
        <v>575</v>
      </c>
      <c r="T34" s="1086"/>
      <c r="U34" s="1084" t="s">
        <v>10</v>
      </c>
      <c r="V34" s="1083" t="s">
        <v>576</v>
      </c>
      <c r="W34" s="1087"/>
      <c r="X34" s="1088"/>
      <c r="Y34" s="285"/>
      <c r="Z34" s="285"/>
      <c r="AA34" s="285"/>
      <c r="AB34" s="286"/>
      <c r="AC34" s="494"/>
      <c r="AD34" s="494"/>
      <c r="AE34" s="494"/>
      <c r="AF34" s="494"/>
    </row>
    <row r="35" spans="1:32" ht="8.25" customHeight="1" x14ac:dyDescent="0.15">
      <c r="A35" s="287"/>
      <c r="B35" s="287"/>
      <c r="G35" s="239"/>
      <c r="H35" s="239"/>
      <c r="I35" s="239"/>
      <c r="J35" s="239"/>
      <c r="K35" s="239"/>
      <c r="L35" s="239"/>
      <c r="M35" s="239"/>
      <c r="N35" s="239"/>
      <c r="O35" s="239"/>
      <c r="P35" s="239"/>
      <c r="Q35" s="239"/>
      <c r="R35" s="239"/>
      <c r="S35" s="239"/>
      <c r="T35" s="239"/>
      <c r="U35" s="239"/>
      <c r="V35" s="239"/>
      <c r="W35" s="239"/>
      <c r="X35" s="239"/>
      <c r="Y35" s="239"/>
      <c r="Z35" s="239"/>
      <c r="AA35" s="239"/>
      <c r="AB35" s="239"/>
    </row>
  </sheetData>
  <mergeCells count="29">
    <mergeCell ref="F12:G34"/>
    <mergeCell ref="H12:H13"/>
    <mergeCell ref="AC12:AF34"/>
    <mergeCell ref="H16:H18"/>
    <mergeCell ref="I16:I18"/>
    <mergeCell ref="J16:K18"/>
    <mergeCell ref="L16:L18"/>
    <mergeCell ref="M16:N18"/>
    <mergeCell ref="H23:H24"/>
    <mergeCell ref="I23:I24"/>
    <mergeCell ref="J23:K24"/>
    <mergeCell ref="L23:L24"/>
    <mergeCell ref="M23:N24"/>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s>
  <phoneticPr fontId="12"/>
  <dataValidations count="1">
    <dataValidation type="list" allowBlank="1" showInputMessage="1" showErrorMessage="1" sqref="M10:M15 L16 Q10:Q13 U10:U12 M19 O21 A24 U22 L20:L21 U34 Q22:Q24 R33:R34 L23:L34 O25 I10:I16 M22 O33:O34 I19:I34 D23:D31 Y12:Y13">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3"/>
  <sheetViews>
    <sheetView view="pageBreakPreview" zoomScale="70" zoomScaleNormal="100" zoomScaleSheetLayoutView="70" workbookViewId="0"/>
  </sheetViews>
  <sheetFormatPr defaultColWidth="8.125" defaultRowHeight="13.5" x14ac:dyDescent="0.4"/>
  <cols>
    <col min="1" max="2" width="3.75" style="229" customWidth="1"/>
    <col min="3" max="3" width="22.5" style="227" customWidth="1"/>
    <col min="4" max="4" width="4.375" style="227" customWidth="1"/>
    <col min="5" max="5" width="37.5" style="227" customWidth="1"/>
    <col min="6" max="6" width="4.375" style="227" customWidth="1"/>
    <col min="7" max="7" width="17.75" style="227" customWidth="1"/>
    <col min="8" max="8" width="30.5" style="227" customWidth="1"/>
    <col min="9" max="24" width="4.75" style="227" customWidth="1"/>
    <col min="25" max="32" width="4.375" style="227" customWidth="1"/>
    <col min="33" max="33" width="12" style="227" bestFit="1" customWidth="1"/>
    <col min="34" max="16384" width="8.125" style="227"/>
  </cols>
  <sheetData>
    <row r="2" spans="1:33" ht="20.25" customHeight="1" x14ac:dyDescent="0.4">
      <c r="A2" s="228" t="s">
        <v>577</v>
      </c>
      <c r="B2" s="228"/>
    </row>
    <row r="3" spans="1:33" ht="20.25" customHeight="1" x14ac:dyDescent="0.4">
      <c r="A3" s="228"/>
      <c r="B3" s="228"/>
      <c r="C3" s="228" t="s">
        <v>554</v>
      </c>
    </row>
    <row r="4" spans="1:33" ht="20.25" customHeight="1" x14ac:dyDescent="0.4">
      <c r="A4" s="475" t="s">
        <v>389</v>
      </c>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row>
    <row r="5" spans="1:33" ht="20.25" customHeight="1" x14ac:dyDescent="0.4"/>
    <row r="6" spans="1:33" ht="30" customHeight="1" x14ac:dyDescent="0.4">
      <c r="S6" s="476" t="s">
        <v>150</v>
      </c>
      <c r="T6" s="477"/>
      <c r="U6" s="477"/>
      <c r="V6" s="478"/>
      <c r="W6" s="288"/>
      <c r="X6" s="231"/>
      <c r="Y6" s="231"/>
      <c r="Z6" s="231"/>
      <c r="AA6" s="231"/>
      <c r="AB6" s="231"/>
      <c r="AC6" s="231"/>
      <c r="AD6" s="231"/>
      <c r="AE6" s="231"/>
      <c r="AF6" s="232"/>
    </row>
    <row r="7" spans="1:33" ht="30" customHeight="1" x14ac:dyDescent="0.4">
      <c r="S7" s="479" t="s">
        <v>556</v>
      </c>
      <c r="T7" s="479"/>
      <c r="U7" s="479"/>
      <c r="V7" s="479"/>
      <c r="W7" s="479"/>
      <c r="X7" s="479"/>
      <c r="Y7" s="479"/>
      <c r="Z7" s="479"/>
      <c r="AA7" s="479"/>
      <c r="AB7" s="479"/>
      <c r="AC7" s="479"/>
      <c r="AD7" s="479"/>
      <c r="AE7" s="479"/>
      <c r="AF7" s="479"/>
    </row>
    <row r="8" spans="1:33" ht="20.25" customHeight="1" x14ac:dyDescent="0.4"/>
    <row r="9" spans="1:33" ht="17.25" customHeight="1" x14ac:dyDescent="0.4">
      <c r="A9" s="476" t="s">
        <v>390</v>
      </c>
      <c r="B9" s="477"/>
      <c r="C9" s="478"/>
      <c r="D9" s="476" t="s">
        <v>112</v>
      </c>
      <c r="E9" s="478"/>
      <c r="F9" s="476" t="s">
        <v>113</v>
      </c>
      <c r="G9" s="478"/>
      <c r="H9" s="476" t="s">
        <v>391</v>
      </c>
      <c r="I9" s="477"/>
      <c r="J9" s="477"/>
      <c r="K9" s="477"/>
      <c r="L9" s="477"/>
      <c r="M9" s="477"/>
      <c r="N9" s="477"/>
      <c r="O9" s="477"/>
      <c r="P9" s="477"/>
      <c r="Q9" s="477"/>
      <c r="R9" s="477"/>
      <c r="S9" s="477"/>
      <c r="T9" s="477"/>
      <c r="U9" s="477"/>
      <c r="V9" s="477"/>
      <c r="W9" s="477"/>
      <c r="X9" s="478"/>
      <c r="Y9" s="476" t="s">
        <v>114</v>
      </c>
      <c r="Z9" s="477"/>
      <c r="AA9" s="477"/>
      <c r="AB9" s="478"/>
      <c r="AC9" s="476" t="s">
        <v>115</v>
      </c>
      <c r="AD9" s="477"/>
      <c r="AE9" s="477"/>
      <c r="AF9" s="478"/>
    </row>
    <row r="10" spans="1:33" ht="18.75" customHeight="1" x14ac:dyDescent="0.4">
      <c r="A10" s="480" t="s">
        <v>116</v>
      </c>
      <c r="B10" s="481"/>
      <c r="C10" s="482"/>
      <c r="D10" s="289"/>
      <c r="E10" s="248"/>
      <c r="F10" s="244"/>
      <c r="G10" s="248"/>
      <c r="H10" s="486" t="s">
        <v>117</v>
      </c>
      <c r="I10" s="99" t="s">
        <v>10</v>
      </c>
      <c r="J10" s="233" t="s">
        <v>118</v>
      </c>
      <c r="K10" s="234"/>
      <c r="L10" s="234"/>
      <c r="M10" s="99" t="s">
        <v>152</v>
      </c>
      <c r="N10" s="233" t="s">
        <v>119</v>
      </c>
      <c r="O10" s="234"/>
      <c r="P10" s="234"/>
      <c r="Q10" s="99" t="s">
        <v>10</v>
      </c>
      <c r="R10" s="233" t="s">
        <v>120</v>
      </c>
      <c r="S10" s="234"/>
      <c r="T10" s="234"/>
      <c r="U10" s="99" t="s">
        <v>10</v>
      </c>
      <c r="V10" s="233" t="s">
        <v>121</v>
      </c>
      <c r="W10" s="234"/>
      <c r="X10" s="236"/>
      <c r="Y10" s="469"/>
      <c r="Z10" s="470"/>
      <c r="AA10" s="470"/>
      <c r="AB10" s="471"/>
      <c r="AC10" s="469"/>
      <c r="AD10" s="470"/>
      <c r="AE10" s="470"/>
      <c r="AF10" s="471"/>
    </row>
    <row r="11" spans="1:33" ht="18.75" customHeight="1" x14ac:dyDescent="0.4">
      <c r="A11" s="507"/>
      <c r="B11" s="508"/>
      <c r="C11" s="509"/>
      <c r="D11" s="290"/>
      <c r="E11" s="291"/>
      <c r="F11" s="283"/>
      <c r="G11" s="291"/>
      <c r="H11" s="487"/>
      <c r="I11" s="48" t="s">
        <v>10</v>
      </c>
      <c r="J11" s="237" t="s">
        <v>122</v>
      </c>
      <c r="K11" s="238"/>
      <c r="L11" s="238"/>
      <c r="M11" s="103" t="s">
        <v>10</v>
      </c>
      <c r="N11" s="237" t="s">
        <v>123</v>
      </c>
      <c r="O11" s="238"/>
      <c r="P11" s="238"/>
      <c r="Q11" s="103" t="s">
        <v>10</v>
      </c>
      <c r="R11" s="237" t="s">
        <v>124</v>
      </c>
      <c r="S11" s="238"/>
      <c r="T11" s="238"/>
      <c r="U11" s="103" t="s">
        <v>10</v>
      </c>
      <c r="V11" s="237" t="s">
        <v>125</v>
      </c>
      <c r="W11" s="238"/>
      <c r="X11" s="284"/>
      <c r="Y11" s="488"/>
      <c r="Z11" s="510"/>
      <c r="AA11" s="510"/>
      <c r="AB11" s="489"/>
      <c r="AC11" s="488"/>
      <c r="AD11" s="510"/>
      <c r="AE11" s="510"/>
      <c r="AF11" s="489"/>
    </row>
    <row r="12" spans="1:33" ht="18.75" customHeight="1" x14ac:dyDescent="0.4">
      <c r="A12" s="242"/>
      <c r="B12" s="393"/>
      <c r="C12" s="292"/>
      <c r="D12" s="293"/>
      <c r="E12" s="236"/>
      <c r="F12" s="511"/>
      <c r="G12" s="512"/>
      <c r="H12" s="486" t="s">
        <v>135</v>
      </c>
      <c r="I12" s="98" t="s">
        <v>10</v>
      </c>
      <c r="J12" s="233" t="s">
        <v>126</v>
      </c>
      <c r="K12" s="233"/>
      <c r="L12" s="404"/>
      <c r="M12" s="99" t="s">
        <v>10</v>
      </c>
      <c r="N12" s="233" t="s">
        <v>310</v>
      </c>
      <c r="O12" s="233"/>
      <c r="P12" s="404"/>
      <c r="Q12" s="99" t="s">
        <v>10</v>
      </c>
      <c r="R12" s="401" t="s">
        <v>311</v>
      </c>
      <c r="S12" s="401"/>
      <c r="T12" s="401"/>
      <c r="U12" s="99" t="s">
        <v>10</v>
      </c>
      <c r="V12" s="401" t="s">
        <v>312</v>
      </c>
      <c r="W12" s="401"/>
      <c r="X12" s="402"/>
      <c r="Y12" s="99" t="s">
        <v>10</v>
      </c>
      <c r="Z12" s="233" t="s">
        <v>128</v>
      </c>
      <c r="AA12" s="233"/>
      <c r="AB12" s="249"/>
      <c r="AC12" s="518"/>
      <c r="AD12" s="519"/>
      <c r="AE12" s="519"/>
      <c r="AF12" s="520"/>
      <c r="AG12" s="294"/>
    </row>
    <row r="13" spans="1:33" ht="18.75" customHeight="1" x14ac:dyDescent="0.4">
      <c r="A13" s="250"/>
      <c r="B13" s="394"/>
      <c r="C13" s="295"/>
      <c r="D13" s="296"/>
      <c r="E13" s="405"/>
      <c r="F13" s="513"/>
      <c r="G13" s="514"/>
      <c r="H13" s="517"/>
      <c r="I13" s="88" t="s">
        <v>10</v>
      </c>
      <c r="J13" s="245" t="s">
        <v>313</v>
      </c>
      <c r="K13" s="388"/>
      <c r="L13" s="388"/>
      <c r="M13" s="386" t="s">
        <v>10</v>
      </c>
      <c r="N13" s="245" t="s">
        <v>314</v>
      </c>
      <c r="O13" s="388"/>
      <c r="P13" s="388"/>
      <c r="Q13" s="386" t="s">
        <v>10</v>
      </c>
      <c r="R13" s="245" t="s">
        <v>315</v>
      </c>
      <c r="S13" s="388"/>
      <c r="T13" s="388"/>
      <c r="U13" s="388"/>
      <c r="V13" s="388"/>
      <c r="W13" s="388"/>
      <c r="X13" s="263"/>
      <c r="Y13" s="386" t="s">
        <v>10</v>
      </c>
      <c r="Z13" s="245" t="s">
        <v>129</v>
      </c>
      <c r="AA13" s="256"/>
      <c r="AB13" s="257"/>
      <c r="AC13" s="521"/>
      <c r="AD13" s="522"/>
      <c r="AE13" s="522"/>
      <c r="AF13" s="523"/>
      <c r="AG13" s="294"/>
    </row>
    <row r="14" spans="1:33" ht="19.5" customHeight="1" x14ac:dyDescent="0.4">
      <c r="A14" s="250"/>
      <c r="B14" s="394"/>
      <c r="C14" s="295"/>
      <c r="D14" s="296"/>
      <c r="E14" s="405"/>
      <c r="F14" s="513"/>
      <c r="G14" s="514"/>
      <c r="H14" s="297" t="s">
        <v>557</v>
      </c>
      <c r="I14" s="298" t="s">
        <v>10</v>
      </c>
      <c r="J14" s="89" t="s">
        <v>558</v>
      </c>
      <c r="K14" s="92"/>
      <c r="L14" s="260"/>
      <c r="M14" s="259" t="s">
        <v>10</v>
      </c>
      <c r="N14" s="89" t="s">
        <v>559</v>
      </c>
      <c r="O14" s="259"/>
      <c r="P14" s="89"/>
      <c r="Q14" s="91"/>
      <c r="R14" s="91"/>
      <c r="S14" s="91"/>
      <c r="T14" s="91"/>
      <c r="U14" s="91"/>
      <c r="V14" s="91"/>
      <c r="W14" s="91"/>
      <c r="X14" s="95"/>
      <c r="Y14" s="262"/>
      <c r="Z14" s="256"/>
      <c r="AA14" s="256"/>
      <c r="AB14" s="257"/>
      <c r="AC14" s="521"/>
      <c r="AD14" s="522"/>
      <c r="AE14" s="522"/>
      <c r="AF14" s="523"/>
    </row>
    <row r="15" spans="1:33" ht="19.5" customHeight="1" x14ac:dyDescent="0.4">
      <c r="A15" s="250"/>
      <c r="B15" s="394"/>
      <c r="C15" s="252"/>
      <c r="D15" s="253"/>
      <c r="E15" s="405"/>
      <c r="F15" s="513"/>
      <c r="G15" s="514"/>
      <c r="H15" s="299" t="s">
        <v>560</v>
      </c>
      <c r="I15" s="300" t="s">
        <v>10</v>
      </c>
      <c r="J15" s="86" t="s">
        <v>558</v>
      </c>
      <c r="K15" s="301"/>
      <c r="L15" s="396"/>
      <c r="M15" s="279" t="s">
        <v>10</v>
      </c>
      <c r="N15" s="86" t="s">
        <v>559</v>
      </c>
      <c r="O15" s="279"/>
      <c r="P15" s="86"/>
      <c r="Q15" s="302"/>
      <c r="R15" s="302"/>
      <c r="S15" s="302"/>
      <c r="T15" s="302"/>
      <c r="U15" s="302"/>
      <c r="V15" s="302"/>
      <c r="W15" s="302"/>
      <c r="X15" s="303"/>
      <c r="Y15" s="262"/>
      <c r="Z15" s="256"/>
      <c r="AA15" s="256"/>
      <c r="AB15" s="257"/>
      <c r="AC15" s="521"/>
      <c r="AD15" s="522"/>
      <c r="AE15" s="522"/>
      <c r="AF15" s="523"/>
    </row>
    <row r="16" spans="1:33" ht="18.75" customHeight="1" x14ac:dyDescent="0.4">
      <c r="A16" s="250"/>
      <c r="B16" s="394"/>
      <c r="C16" s="252"/>
      <c r="D16" s="253"/>
      <c r="E16" s="405"/>
      <c r="F16" s="513"/>
      <c r="G16" s="514"/>
      <c r="H16" s="94" t="s">
        <v>326</v>
      </c>
      <c r="I16" s="298" t="s">
        <v>10</v>
      </c>
      <c r="J16" s="89" t="s">
        <v>126</v>
      </c>
      <c r="K16" s="92"/>
      <c r="L16" s="259" t="s">
        <v>10</v>
      </c>
      <c r="M16" s="89" t="s">
        <v>127</v>
      </c>
      <c r="N16" s="89"/>
      <c r="O16" s="96"/>
      <c r="P16" s="96"/>
      <c r="Q16" s="96"/>
      <c r="R16" s="96"/>
      <c r="S16" s="96"/>
      <c r="T16" s="96"/>
      <c r="U16" s="96"/>
      <c r="V16" s="96"/>
      <c r="W16" s="96"/>
      <c r="X16" s="97"/>
      <c r="Y16" s="262"/>
      <c r="Z16" s="256"/>
      <c r="AA16" s="256"/>
      <c r="AB16" s="257"/>
      <c r="AC16" s="521"/>
      <c r="AD16" s="522"/>
      <c r="AE16" s="522"/>
      <c r="AF16" s="523"/>
      <c r="AG16" s="294"/>
    </row>
    <row r="17" spans="1:32" ht="18.75" customHeight="1" x14ac:dyDescent="0.4">
      <c r="A17" s="250"/>
      <c r="B17" s="394"/>
      <c r="C17" s="252"/>
      <c r="D17" s="253"/>
      <c r="E17" s="405"/>
      <c r="F17" s="513"/>
      <c r="G17" s="514"/>
      <c r="H17" s="93" t="s">
        <v>143</v>
      </c>
      <c r="I17" s="259" t="s">
        <v>10</v>
      </c>
      <c r="J17" s="89" t="s">
        <v>126</v>
      </c>
      <c r="K17" s="92"/>
      <c r="L17" s="259" t="s">
        <v>10</v>
      </c>
      <c r="M17" s="89" t="s">
        <v>127</v>
      </c>
      <c r="N17" s="89"/>
      <c r="O17" s="96"/>
      <c r="P17" s="96"/>
      <c r="Q17" s="96"/>
      <c r="R17" s="96"/>
      <c r="S17" s="96"/>
      <c r="T17" s="96"/>
      <c r="U17" s="96"/>
      <c r="V17" s="96"/>
      <c r="W17" s="96"/>
      <c r="X17" s="97"/>
      <c r="Y17" s="262"/>
      <c r="Z17" s="256"/>
      <c r="AA17" s="256"/>
      <c r="AB17" s="257"/>
      <c r="AC17" s="521"/>
      <c r="AD17" s="522"/>
      <c r="AE17" s="522"/>
      <c r="AF17" s="523"/>
    </row>
    <row r="18" spans="1:32" ht="18.75" customHeight="1" x14ac:dyDescent="0.4">
      <c r="A18" s="88"/>
      <c r="B18" s="394"/>
      <c r="C18" s="295"/>
      <c r="D18" s="386"/>
      <c r="E18" s="405"/>
      <c r="F18" s="513"/>
      <c r="G18" s="514"/>
      <c r="H18" s="93" t="s">
        <v>140</v>
      </c>
      <c r="I18" s="259" t="s">
        <v>10</v>
      </c>
      <c r="J18" s="89" t="s">
        <v>126</v>
      </c>
      <c r="K18" s="92"/>
      <c r="L18" s="259" t="s">
        <v>10</v>
      </c>
      <c r="M18" s="89" t="s">
        <v>127</v>
      </c>
      <c r="N18" s="89"/>
      <c r="O18" s="96"/>
      <c r="P18" s="96"/>
      <c r="Q18" s="96"/>
      <c r="R18" s="96"/>
      <c r="S18" s="96"/>
      <c r="T18" s="96"/>
      <c r="U18" s="96"/>
      <c r="V18" s="96"/>
      <c r="W18" s="96"/>
      <c r="X18" s="97"/>
      <c r="Y18" s="262"/>
      <c r="Z18" s="256"/>
      <c r="AA18" s="256"/>
      <c r="AB18" s="257"/>
      <c r="AC18" s="521"/>
      <c r="AD18" s="522"/>
      <c r="AE18" s="522"/>
      <c r="AF18" s="523"/>
    </row>
    <row r="19" spans="1:32" ht="18.75" customHeight="1" x14ac:dyDescent="0.4">
      <c r="A19" s="88" t="s">
        <v>152</v>
      </c>
      <c r="B19" s="394">
        <v>66</v>
      </c>
      <c r="C19" s="295" t="s">
        <v>327</v>
      </c>
      <c r="D19" s="386" t="s">
        <v>10</v>
      </c>
      <c r="E19" s="405" t="s">
        <v>324</v>
      </c>
      <c r="F19" s="513"/>
      <c r="G19" s="514"/>
      <c r="H19" s="100" t="s">
        <v>141</v>
      </c>
      <c r="I19" s="259" t="s">
        <v>10</v>
      </c>
      <c r="J19" s="89" t="s">
        <v>126</v>
      </c>
      <c r="K19" s="92"/>
      <c r="L19" s="259" t="s">
        <v>10</v>
      </c>
      <c r="M19" s="89" t="s">
        <v>127</v>
      </c>
      <c r="N19" s="89"/>
      <c r="O19" s="96"/>
      <c r="P19" s="96"/>
      <c r="Q19" s="96"/>
      <c r="R19" s="96"/>
      <c r="S19" s="96"/>
      <c r="T19" s="96"/>
      <c r="U19" s="96"/>
      <c r="V19" s="96"/>
      <c r="W19" s="96"/>
      <c r="X19" s="97"/>
      <c r="Y19" s="262"/>
      <c r="Z19" s="256"/>
      <c r="AA19" s="256"/>
      <c r="AB19" s="257"/>
      <c r="AC19" s="521"/>
      <c r="AD19" s="522"/>
      <c r="AE19" s="522"/>
      <c r="AF19" s="523"/>
    </row>
    <row r="20" spans="1:32" ht="18.75" customHeight="1" x14ac:dyDescent="0.4">
      <c r="A20" s="250"/>
      <c r="B20" s="394"/>
      <c r="C20" s="295" t="s">
        <v>325</v>
      </c>
      <c r="D20" s="386" t="s">
        <v>10</v>
      </c>
      <c r="E20" s="405" t="s">
        <v>307</v>
      </c>
      <c r="F20" s="513"/>
      <c r="G20" s="514"/>
      <c r="H20" s="392" t="s">
        <v>578</v>
      </c>
      <c r="I20" s="281" t="s">
        <v>10</v>
      </c>
      <c r="J20" s="524" t="s">
        <v>126</v>
      </c>
      <c r="K20" s="524"/>
      <c r="L20" s="282" t="s">
        <v>10</v>
      </c>
      <c r="M20" s="524" t="s">
        <v>127</v>
      </c>
      <c r="N20" s="524"/>
      <c r="O20" s="304"/>
      <c r="P20" s="304"/>
      <c r="Q20" s="304"/>
      <c r="R20" s="304"/>
      <c r="S20" s="304"/>
      <c r="T20" s="304"/>
      <c r="U20" s="304"/>
      <c r="V20" s="304"/>
      <c r="W20" s="304"/>
      <c r="X20" s="305"/>
      <c r="Y20" s="262"/>
      <c r="Z20" s="256"/>
      <c r="AA20" s="256"/>
      <c r="AB20" s="257"/>
      <c r="AC20" s="521"/>
      <c r="AD20" s="522"/>
      <c r="AE20" s="522"/>
      <c r="AF20" s="523"/>
    </row>
    <row r="21" spans="1:32" ht="18.75" customHeight="1" x14ac:dyDescent="0.4">
      <c r="A21" s="250"/>
      <c r="B21" s="394"/>
      <c r="C21" s="295"/>
      <c r="D21" s="386" t="s">
        <v>10</v>
      </c>
      <c r="E21" s="405" t="s">
        <v>308</v>
      </c>
      <c r="F21" s="513"/>
      <c r="G21" s="514"/>
      <c r="H21" s="100" t="s">
        <v>142</v>
      </c>
      <c r="I21" s="259" t="s">
        <v>10</v>
      </c>
      <c r="J21" s="89" t="s">
        <v>126</v>
      </c>
      <c r="K21" s="92"/>
      <c r="L21" s="259" t="s">
        <v>10</v>
      </c>
      <c r="M21" s="89" t="s">
        <v>127</v>
      </c>
      <c r="N21" s="89"/>
      <c r="O21" s="96"/>
      <c r="P21" s="96"/>
      <c r="Q21" s="96"/>
      <c r="R21" s="96"/>
      <c r="S21" s="96"/>
      <c r="T21" s="96"/>
      <c r="U21" s="96"/>
      <c r="V21" s="96"/>
      <c r="W21" s="96"/>
      <c r="X21" s="97"/>
      <c r="Y21" s="262"/>
      <c r="Z21" s="256"/>
      <c r="AA21" s="256"/>
      <c r="AB21" s="257"/>
      <c r="AC21" s="521"/>
      <c r="AD21" s="522"/>
      <c r="AE21" s="522"/>
      <c r="AF21" s="523"/>
    </row>
    <row r="22" spans="1:32" ht="18.75" customHeight="1" x14ac:dyDescent="0.4">
      <c r="A22" s="250"/>
      <c r="B22" s="394"/>
      <c r="C22" s="295"/>
      <c r="D22" s="296"/>
      <c r="E22" s="405"/>
      <c r="F22" s="513"/>
      <c r="G22" s="514"/>
      <c r="H22" s="93" t="s">
        <v>134</v>
      </c>
      <c r="I22" s="282" t="s">
        <v>10</v>
      </c>
      <c r="J22" s="89" t="s">
        <v>126</v>
      </c>
      <c r="K22" s="89"/>
      <c r="L22" s="259" t="s">
        <v>10</v>
      </c>
      <c r="M22" s="89" t="s">
        <v>144</v>
      </c>
      <c r="N22" s="89"/>
      <c r="O22" s="259" t="s">
        <v>10</v>
      </c>
      <c r="P22" s="89" t="s">
        <v>145</v>
      </c>
      <c r="Q22" s="89"/>
      <c r="R22" s="259" t="s">
        <v>10</v>
      </c>
      <c r="S22" s="89" t="s">
        <v>146</v>
      </c>
      <c r="T22" s="96"/>
      <c r="U22" s="96"/>
      <c r="V22" s="96"/>
      <c r="W22" s="96"/>
      <c r="X22" s="97"/>
      <c r="Y22" s="262"/>
      <c r="Z22" s="256"/>
      <c r="AA22" s="256"/>
      <c r="AB22" s="257"/>
      <c r="AC22" s="521"/>
      <c r="AD22" s="522"/>
      <c r="AE22" s="522"/>
      <c r="AF22" s="523"/>
    </row>
    <row r="23" spans="1:32" ht="18.75" customHeight="1" x14ac:dyDescent="0.4">
      <c r="A23" s="398"/>
      <c r="B23" s="395"/>
      <c r="C23" s="399"/>
      <c r="D23" s="403"/>
      <c r="E23" s="284"/>
      <c r="F23" s="515"/>
      <c r="G23" s="516"/>
      <c r="H23" s="1081" t="s">
        <v>572</v>
      </c>
      <c r="I23" s="1089" t="s">
        <v>10</v>
      </c>
      <c r="J23" s="1083" t="s">
        <v>126</v>
      </c>
      <c r="K23" s="1083"/>
      <c r="L23" s="1084" t="s">
        <v>10</v>
      </c>
      <c r="M23" s="1083" t="s">
        <v>573</v>
      </c>
      <c r="N23" s="1085"/>
      <c r="O23" s="1084" t="s">
        <v>10</v>
      </c>
      <c r="P23" s="220" t="s">
        <v>574</v>
      </c>
      <c r="Q23" s="1086"/>
      <c r="R23" s="1084" t="s">
        <v>10</v>
      </c>
      <c r="S23" s="1083" t="s">
        <v>575</v>
      </c>
      <c r="T23" s="1086"/>
      <c r="U23" s="1084" t="s">
        <v>10</v>
      </c>
      <c r="V23" s="1083" t="s">
        <v>576</v>
      </c>
      <c r="W23" s="1087"/>
      <c r="X23" s="1088"/>
      <c r="Y23" s="285"/>
      <c r="Z23" s="285"/>
      <c r="AA23" s="285"/>
      <c r="AB23" s="286"/>
      <c r="AC23" s="1090"/>
      <c r="AD23" s="1091"/>
      <c r="AE23" s="1091"/>
      <c r="AF23" s="1092"/>
    </row>
  </sheetData>
  <mergeCells count="19">
    <mergeCell ref="A10:C11"/>
    <mergeCell ref="H10:H11"/>
    <mergeCell ref="Y10:AB11"/>
    <mergeCell ref="AC10:AF11"/>
    <mergeCell ref="F12:G23"/>
    <mergeCell ref="H12:H13"/>
    <mergeCell ref="AC12:AF23"/>
    <mergeCell ref="J20:K20"/>
    <mergeCell ref="M20:N20"/>
    <mergeCell ref="A4:AF4"/>
    <mergeCell ref="S6:V6"/>
    <mergeCell ref="S7:V7"/>
    <mergeCell ref="W7:AF7"/>
    <mergeCell ref="A9:C9"/>
    <mergeCell ref="D9:E9"/>
    <mergeCell ref="F9:G9"/>
    <mergeCell ref="H9:X9"/>
    <mergeCell ref="Y9:AB9"/>
    <mergeCell ref="AC9:AF9"/>
  </mergeCells>
  <phoneticPr fontId="12"/>
  <dataValidations count="1">
    <dataValidation type="list" allowBlank="1" showInputMessage="1" showErrorMessage="1" sqref="U10:U12 M10:M15 Q10:Q13 O14:O15 AC15 A18:A19 D18:D21 L16:L23 R22:R23 O22:O23 U23 I10:I20 Y12:Y13 I23">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heetViews>
  <sheetFormatPr defaultColWidth="9" defaultRowHeight="13.5" x14ac:dyDescent="0.15"/>
  <cols>
    <col min="1" max="1" width="1.5" style="8" customWidth="1"/>
    <col min="2" max="3" width="4.25" style="8" customWidth="1"/>
    <col min="4" max="4" width="0.625" style="8" customWidth="1"/>
    <col min="5" max="40" width="3.125" style="8" customWidth="1"/>
    <col min="41" max="41" width="1.5" style="8" customWidth="1"/>
    <col min="42" max="42" width="9" style="9"/>
    <col min="43" max="16384" width="9" style="8"/>
  </cols>
  <sheetData>
    <row r="1" spans="2:46" s="45" customFormat="1" x14ac:dyDescent="0.4">
      <c r="AP1" s="217"/>
      <c r="AT1" s="45" t="s">
        <v>112</v>
      </c>
    </row>
    <row r="2" spans="2:46" s="45" customFormat="1" x14ac:dyDescent="0.4">
      <c r="B2" s="217" t="s">
        <v>259</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T2" s="45" t="s">
        <v>393</v>
      </c>
    </row>
    <row r="3" spans="2:46" s="45" customFormat="1" ht="14.25" customHeight="1" x14ac:dyDescent="0.4">
      <c r="AB3" s="529" t="s">
        <v>153</v>
      </c>
      <c r="AC3" s="530"/>
      <c r="AD3" s="530"/>
      <c r="AE3" s="530"/>
      <c r="AF3" s="531"/>
      <c r="AG3" s="532"/>
      <c r="AH3" s="533"/>
      <c r="AI3" s="533"/>
      <c r="AJ3" s="533"/>
      <c r="AK3" s="533"/>
      <c r="AL3" s="533"/>
      <c r="AM3" s="533"/>
      <c r="AN3" s="534"/>
      <c r="AO3" s="218"/>
      <c r="AP3" s="217"/>
      <c r="AT3" s="45" t="s">
        <v>394</v>
      </c>
    </row>
    <row r="4" spans="2:46" s="45" customFormat="1" x14ac:dyDescent="0.4">
      <c r="AP4" s="49"/>
      <c r="AT4" s="45" t="s">
        <v>395</v>
      </c>
    </row>
    <row r="5" spans="2:46" s="45" customFormat="1" x14ac:dyDescent="0.4">
      <c r="B5" s="525" t="s">
        <v>260</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525"/>
      <c r="AM5" s="525"/>
      <c r="AN5" s="525"/>
      <c r="AT5" s="45" t="s">
        <v>396</v>
      </c>
    </row>
    <row r="6" spans="2:46" s="45" customFormat="1" ht="13.5" customHeight="1" x14ac:dyDescent="0.4">
      <c r="AE6" s="71" t="s">
        <v>20</v>
      </c>
      <c r="AF6" s="525"/>
      <c r="AG6" s="525"/>
      <c r="AH6" s="45" t="s">
        <v>21</v>
      </c>
      <c r="AI6" s="525"/>
      <c r="AJ6" s="525"/>
      <c r="AK6" s="45" t="s">
        <v>22</v>
      </c>
      <c r="AL6" s="525"/>
      <c r="AM6" s="525"/>
      <c r="AN6" s="45" t="s">
        <v>154</v>
      </c>
    </row>
    <row r="7" spans="2:46" s="45" customFormat="1" x14ac:dyDescent="0.4">
      <c r="B7" s="525"/>
      <c r="C7" s="525"/>
      <c r="D7" s="525"/>
      <c r="E7" s="525"/>
      <c r="F7" s="525"/>
      <c r="G7" s="525"/>
      <c r="H7" s="525" t="s">
        <v>261</v>
      </c>
      <c r="I7" s="525"/>
      <c r="J7" s="525"/>
      <c r="K7" s="45" t="s">
        <v>155</v>
      </c>
      <c r="L7" s="219"/>
      <c r="M7" s="219"/>
      <c r="N7" s="219"/>
      <c r="O7" s="219"/>
      <c r="P7" s="219"/>
      <c r="Q7" s="219"/>
      <c r="R7" s="219"/>
      <c r="S7" s="219"/>
      <c r="T7" s="219"/>
      <c r="U7" s="219"/>
      <c r="V7" s="45" t="s">
        <v>262</v>
      </c>
    </row>
    <row r="8" spans="2:46" s="45" customFormat="1" x14ac:dyDescent="0.4">
      <c r="V8" s="526" t="s">
        <v>263</v>
      </c>
      <c r="W8" s="526"/>
      <c r="X8" s="526"/>
      <c r="Y8" s="527"/>
      <c r="Z8" s="527"/>
      <c r="AA8" s="527"/>
      <c r="AB8" s="527"/>
      <c r="AC8" s="527"/>
      <c r="AD8" s="527"/>
      <c r="AE8" s="527"/>
      <c r="AF8" s="527"/>
      <c r="AG8" s="527"/>
      <c r="AH8" s="527"/>
      <c r="AI8" s="527"/>
      <c r="AJ8" s="527"/>
      <c r="AK8" s="527"/>
      <c r="AL8" s="527"/>
      <c r="AM8" s="527"/>
      <c r="AN8" s="527"/>
    </row>
    <row r="9" spans="2:46" s="45" customFormat="1" x14ac:dyDescent="0.4">
      <c r="Y9" s="528"/>
      <c r="Z9" s="528"/>
      <c r="AA9" s="528"/>
      <c r="AB9" s="528"/>
      <c r="AC9" s="528"/>
      <c r="AD9" s="528"/>
      <c r="AE9" s="528"/>
      <c r="AF9" s="528"/>
      <c r="AG9" s="528"/>
      <c r="AH9" s="528"/>
      <c r="AI9" s="528"/>
      <c r="AJ9" s="528"/>
      <c r="AK9" s="528"/>
      <c r="AL9" s="528"/>
      <c r="AM9" s="528"/>
      <c r="AN9" s="528"/>
    </row>
    <row r="10" spans="2:46" s="45" customFormat="1" x14ac:dyDescent="0.4">
      <c r="V10" s="525" t="s">
        <v>264</v>
      </c>
      <c r="W10" s="525"/>
      <c r="X10" s="525"/>
      <c r="Y10" s="528"/>
      <c r="Z10" s="528"/>
      <c r="AA10" s="528"/>
      <c r="AB10" s="528"/>
      <c r="AC10" s="528"/>
      <c r="AD10" s="528"/>
      <c r="AE10" s="528"/>
      <c r="AF10" s="528"/>
      <c r="AG10" s="528"/>
      <c r="AH10" s="528"/>
      <c r="AI10" s="528"/>
      <c r="AJ10" s="528"/>
      <c r="AK10" s="528"/>
      <c r="AL10" s="528"/>
      <c r="AM10" s="528"/>
      <c r="AN10" s="528"/>
    </row>
    <row r="11" spans="2:46" s="45" customFormat="1" x14ac:dyDescent="0.4">
      <c r="Y11" s="528"/>
      <c r="Z11" s="528"/>
      <c r="AA11" s="528"/>
      <c r="AB11" s="528"/>
      <c r="AC11" s="528"/>
      <c r="AD11" s="528"/>
      <c r="AE11" s="528"/>
      <c r="AF11" s="528"/>
      <c r="AG11" s="528"/>
      <c r="AH11" s="528"/>
      <c r="AI11" s="528"/>
      <c r="AJ11" s="528"/>
      <c r="AK11" s="528"/>
      <c r="AL11" s="528"/>
      <c r="AM11" s="528"/>
      <c r="AN11" s="528"/>
    </row>
    <row r="12" spans="2:46" s="45" customFormat="1" x14ac:dyDescent="0.4">
      <c r="C12" s="217" t="s">
        <v>265</v>
      </c>
      <c r="D12" s="217"/>
    </row>
    <row r="13" spans="2:46" s="87" customFormat="1" x14ac:dyDescent="0.4">
      <c r="N13" s="546"/>
      <c r="O13" s="546"/>
      <c r="AB13" s="529" t="s">
        <v>266</v>
      </c>
      <c r="AC13" s="530"/>
      <c r="AD13" s="530"/>
      <c r="AE13" s="530"/>
      <c r="AF13" s="530"/>
      <c r="AG13" s="530"/>
      <c r="AH13" s="530"/>
      <c r="AI13" s="531"/>
      <c r="AJ13" s="535"/>
      <c r="AK13" s="536"/>
      <c r="AL13" s="536"/>
      <c r="AM13" s="536"/>
      <c r="AN13" s="547"/>
    </row>
    <row r="14" spans="2:46" s="45" customFormat="1" ht="14.25" customHeight="1" x14ac:dyDescent="0.4">
      <c r="B14" s="583" t="s">
        <v>156</v>
      </c>
      <c r="C14" s="576" t="s">
        <v>157</v>
      </c>
      <c r="D14" s="538"/>
      <c r="E14" s="538"/>
      <c r="F14" s="538"/>
      <c r="G14" s="538"/>
      <c r="H14" s="538"/>
      <c r="I14" s="538"/>
      <c r="J14" s="538"/>
      <c r="K14" s="538"/>
      <c r="L14" s="586"/>
      <c r="M14" s="548"/>
      <c r="N14" s="549"/>
      <c r="O14" s="549"/>
      <c r="P14" s="54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50"/>
    </row>
    <row r="15" spans="2:46" s="45" customFormat="1" ht="14.25" customHeight="1" x14ac:dyDescent="0.4">
      <c r="B15" s="584"/>
      <c r="C15" s="587" t="s">
        <v>158</v>
      </c>
      <c r="D15" s="588"/>
      <c r="E15" s="588"/>
      <c r="F15" s="588"/>
      <c r="G15" s="588"/>
      <c r="H15" s="588"/>
      <c r="I15" s="588"/>
      <c r="J15" s="588"/>
      <c r="K15" s="588"/>
      <c r="L15" s="588"/>
      <c r="M15" s="551"/>
      <c r="N15" s="552"/>
      <c r="O15" s="552"/>
      <c r="P15" s="552"/>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3"/>
    </row>
    <row r="16" spans="2:46" s="45" customFormat="1" ht="13.5" customHeight="1" x14ac:dyDescent="0.4">
      <c r="B16" s="584"/>
      <c r="C16" s="576" t="s">
        <v>159</v>
      </c>
      <c r="D16" s="538"/>
      <c r="E16" s="538"/>
      <c r="F16" s="538"/>
      <c r="G16" s="538"/>
      <c r="H16" s="538"/>
      <c r="I16" s="538"/>
      <c r="J16" s="538"/>
      <c r="K16" s="538"/>
      <c r="L16" s="539"/>
      <c r="M16" s="535" t="s">
        <v>160</v>
      </c>
      <c r="N16" s="536"/>
      <c r="O16" s="536"/>
      <c r="P16" s="536"/>
      <c r="Q16" s="537"/>
      <c r="R16" s="537"/>
      <c r="S16" s="537"/>
      <c r="T16" s="47" t="s">
        <v>161</v>
      </c>
      <c r="U16" s="537"/>
      <c r="V16" s="537"/>
      <c r="W16" s="537"/>
      <c r="X16" s="47" t="s">
        <v>162</v>
      </c>
      <c r="Y16" s="538"/>
      <c r="Z16" s="538"/>
      <c r="AA16" s="538"/>
      <c r="AB16" s="538"/>
      <c r="AC16" s="538"/>
      <c r="AD16" s="538"/>
      <c r="AE16" s="538"/>
      <c r="AF16" s="538"/>
      <c r="AG16" s="538"/>
      <c r="AH16" s="538"/>
      <c r="AI16" s="538"/>
      <c r="AJ16" s="538"/>
      <c r="AK16" s="538"/>
      <c r="AL16" s="538"/>
      <c r="AM16" s="538"/>
      <c r="AN16" s="539"/>
    </row>
    <row r="17" spans="2:42" s="45" customFormat="1" ht="13.5" customHeight="1" x14ac:dyDescent="0.4">
      <c r="B17" s="584"/>
      <c r="C17" s="587"/>
      <c r="D17" s="588"/>
      <c r="E17" s="588"/>
      <c r="F17" s="588"/>
      <c r="G17" s="588"/>
      <c r="H17" s="588"/>
      <c r="I17" s="588"/>
      <c r="J17" s="588"/>
      <c r="K17" s="588"/>
      <c r="L17" s="589"/>
      <c r="M17" s="540" t="s">
        <v>163</v>
      </c>
      <c r="N17" s="541"/>
      <c r="O17" s="541"/>
      <c r="P17" s="541"/>
      <c r="Q17" s="541"/>
      <c r="R17" s="541"/>
      <c r="S17" s="541"/>
      <c r="T17" s="541"/>
      <c r="U17" s="541"/>
      <c r="V17" s="541"/>
      <c r="W17" s="541"/>
      <c r="X17" s="541"/>
      <c r="Y17" s="541"/>
      <c r="Z17" s="541"/>
      <c r="AA17" s="541"/>
      <c r="AB17" s="541"/>
      <c r="AC17" s="541"/>
      <c r="AD17" s="541"/>
      <c r="AE17" s="541"/>
      <c r="AF17" s="541"/>
      <c r="AG17" s="541"/>
      <c r="AH17" s="541"/>
      <c r="AI17" s="541"/>
      <c r="AJ17" s="541"/>
      <c r="AK17" s="541"/>
      <c r="AL17" s="541"/>
      <c r="AM17" s="541"/>
      <c r="AN17" s="542"/>
    </row>
    <row r="18" spans="2:42" s="45" customFormat="1" ht="13.5" customHeight="1" x14ac:dyDescent="0.4">
      <c r="B18" s="584"/>
      <c r="C18" s="580"/>
      <c r="D18" s="581"/>
      <c r="E18" s="581"/>
      <c r="F18" s="581"/>
      <c r="G18" s="581"/>
      <c r="H18" s="581"/>
      <c r="I18" s="581"/>
      <c r="J18" s="581"/>
      <c r="K18" s="581"/>
      <c r="L18" s="582"/>
      <c r="M18" s="543" t="s">
        <v>267</v>
      </c>
      <c r="N18" s="544"/>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545"/>
    </row>
    <row r="19" spans="2:42" s="45" customFormat="1" ht="14.25" customHeight="1" x14ac:dyDescent="0.4">
      <c r="B19" s="584"/>
      <c r="C19" s="554" t="s">
        <v>164</v>
      </c>
      <c r="D19" s="555"/>
      <c r="E19" s="555"/>
      <c r="F19" s="555"/>
      <c r="G19" s="555"/>
      <c r="H19" s="555"/>
      <c r="I19" s="555"/>
      <c r="J19" s="555"/>
      <c r="K19" s="555"/>
      <c r="L19" s="556"/>
      <c r="M19" s="529" t="s">
        <v>165</v>
      </c>
      <c r="N19" s="530"/>
      <c r="O19" s="530"/>
      <c r="P19" s="530"/>
      <c r="Q19" s="531"/>
      <c r="R19" s="532"/>
      <c r="S19" s="533"/>
      <c r="T19" s="533"/>
      <c r="U19" s="533"/>
      <c r="V19" s="533"/>
      <c r="W19" s="533"/>
      <c r="X19" s="533"/>
      <c r="Y19" s="533"/>
      <c r="Z19" s="533"/>
      <c r="AA19" s="534"/>
      <c r="AB19" s="535" t="s">
        <v>166</v>
      </c>
      <c r="AC19" s="536"/>
      <c r="AD19" s="536"/>
      <c r="AE19" s="536"/>
      <c r="AF19" s="547"/>
      <c r="AG19" s="532"/>
      <c r="AH19" s="533"/>
      <c r="AI19" s="533"/>
      <c r="AJ19" s="533"/>
      <c r="AK19" s="533"/>
      <c r="AL19" s="533"/>
      <c r="AM19" s="533"/>
      <c r="AN19" s="534"/>
    </row>
    <row r="20" spans="2:42" ht="14.25" customHeight="1" x14ac:dyDescent="0.15">
      <c r="B20" s="584"/>
      <c r="C20" s="557" t="s">
        <v>268</v>
      </c>
      <c r="D20" s="557"/>
      <c r="E20" s="557"/>
      <c r="F20" s="557"/>
      <c r="G20" s="557"/>
      <c r="H20" s="557"/>
      <c r="I20" s="557"/>
      <c r="J20" s="557"/>
      <c r="K20" s="557"/>
      <c r="L20" s="557"/>
      <c r="M20" s="558"/>
      <c r="N20" s="559"/>
      <c r="O20" s="559"/>
      <c r="P20" s="559"/>
      <c r="Q20" s="559"/>
      <c r="R20" s="559"/>
      <c r="S20" s="559"/>
      <c r="T20" s="559"/>
      <c r="U20" s="560"/>
      <c r="V20" s="558" t="s">
        <v>167</v>
      </c>
      <c r="W20" s="559"/>
      <c r="X20" s="559"/>
      <c r="Y20" s="559"/>
      <c r="Z20" s="559"/>
      <c r="AA20" s="560"/>
      <c r="AB20" s="558"/>
      <c r="AC20" s="559"/>
      <c r="AD20" s="559"/>
      <c r="AE20" s="559"/>
      <c r="AF20" s="559"/>
      <c r="AG20" s="559"/>
      <c r="AH20" s="559"/>
      <c r="AI20" s="559"/>
      <c r="AJ20" s="559"/>
      <c r="AK20" s="559"/>
      <c r="AL20" s="559"/>
      <c r="AM20" s="559"/>
      <c r="AN20" s="560"/>
      <c r="AP20" s="8"/>
    </row>
    <row r="21" spans="2:42" ht="14.25" customHeight="1" x14ac:dyDescent="0.15">
      <c r="B21" s="584"/>
      <c r="C21" s="557" t="s">
        <v>269</v>
      </c>
      <c r="D21" s="557"/>
      <c r="E21" s="557"/>
      <c r="F21" s="557"/>
      <c r="G21" s="557"/>
      <c r="H21" s="557"/>
      <c r="I21" s="557"/>
      <c r="J21" s="561"/>
      <c r="K21" s="561"/>
      <c r="L21" s="562"/>
      <c r="M21" s="558" t="s">
        <v>168</v>
      </c>
      <c r="N21" s="559"/>
      <c r="O21" s="559"/>
      <c r="P21" s="559"/>
      <c r="Q21" s="560"/>
      <c r="R21" s="563"/>
      <c r="S21" s="564"/>
      <c r="T21" s="564"/>
      <c r="U21" s="564"/>
      <c r="V21" s="564"/>
      <c r="W21" s="564"/>
      <c r="X21" s="564"/>
      <c r="Y21" s="564"/>
      <c r="Z21" s="564"/>
      <c r="AA21" s="565"/>
      <c r="AB21" s="559" t="s">
        <v>169</v>
      </c>
      <c r="AC21" s="559"/>
      <c r="AD21" s="559"/>
      <c r="AE21" s="559"/>
      <c r="AF21" s="560"/>
      <c r="AG21" s="563"/>
      <c r="AH21" s="564"/>
      <c r="AI21" s="564"/>
      <c r="AJ21" s="564"/>
      <c r="AK21" s="564"/>
      <c r="AL21" s="564"/>
      <c r="AM21" s="564"/>
      <c r="AN21" s="565"/>
      <c r="AP21" s="8"/>
    </row>
    <row r="22" spans="2:42" ht="13.5" customHeight="1" x14ac:dyDescent="0.15">
      <c r="B22" s="584"/>
      <c r="C22" s="566" t="s">
        <v>170</v>
      </c>
      <c r="D22" s="566"/>
      <c r="E22" s="566"/>
      <c r="F22" s="566"/>
      <c r="G22" s="566"/>
      <c r="H22" s="566"/>
      <c r="I22" s="566"/>
      <c r="J22" s="567"/>
      <c r="K22" s="567"/>
      <c r="L22" s="567"/>
      <c r="M22" s="535" t="s">
        <v>160</v>
      </c>
      <c r="N22" s="536"/>
      <c r="O22" s="536"/>
      <c r="P22" s="536"/>
      <c r="Q22" s="537"/>
      <c r="R22" s="537"/>
      <c r="S22" s="537"/>
      <c r="T22" s="47" t="s">
        <v>161</v>
      </c>
      <c r="U22" s="537"/>
      <c r="V22" s="537"/>
      <c r="W22" s="537"/>
      <c r="X22" s="47" t="s">
        <v>162</v>
      </c>
      <c r="Y22" s="538"/>
      <c r="Z22" s="538"/>
      <c r="AA22" s="538"/>
      <c r="AB22" s="538"/>
      <c r="AC22" s="538"/>
      <c r="AD22" s="538"/>
      <c r="AE22" s="538"/>
      <c r="AF22" s="538"/>
      <c r="AG22" s="538"/>
      <c r="AH22" s="538"/>
      <c r="AI22" s="538"/>
      <c r="AJ22" s="538"/>
      <c r="AK22" s="538"/>
      <c r="AL22" s="538"/>
      <c r="AM22" s="538"/>
      <c r="AN22" s="539"/>
      <c r="AP22" s="8"/>
    </row>
    <row r="23" spans="2:42" ht="14.25" customHeight="1" x14ac:dyDescent="0.15">
      <c r="B23" s="584"/>
      <c r="C23" s="566"/>
      <c r="D23" s="566"/>
      <c r="E23" s="566"/>
      <c r="F23" s="566"/>
      <c r="G23" s="566"/>
      <c r="H23" s="566"/>
      <c r="I23" s="566"/>
      <c r="J23" s="567"/>
      <c r="K23" s="567"/>
      <c r="L23" s="567"/>
      <c r="M23" s="540" t="s">
        <v>163</v>
      </c>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2"/>
      <c r="AP23" s="8"/>
    </row>
    <row r="24" spans="2:42" x14ac:dyDescent="0.15">
      <c r="B24" s="585"/>
      <c r="C24" s="568"/>
      <c r="D24" s="568"/>
      <c r="E24" s="568"/>
      <c r="F24" s="568"/>
      <c r="G24" s="568"/>
      <c r="H24" s="568"/>
      <c r="I24" s="568"/>
      <c r="J24" s="569"/>
      <c r="K24" s="569"/>
      <c r="L24" s="569"/>
      <c r="M24" s="570"/>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1"/>
      <c r="AK24" s="571"/>
      <c r="AL24" s="571"/>
      <c r="AM24" s="571"/>
      <c r="AN24" s="572"/>
      <c r="AP24" s="8"/>
    </row>
    <row r="25" spans="2:42" ht="14.25" customHeight="1" x14ac:dyDescent="0.15">
      <c r="B25" s="573" t="s">
        <v>270</v>
      </c>
      <c r="C25" s="576" t="s">
        <v>171</v>
      </c>
      <c r="D25" s="538"/>
      <c r="E25" s="538"/>
      <c r="F25" s="538"/>
      <c r="G25" s="538"/>
      <c r="H25" s="538"/>
      <c r="I25" s="538"/>
      <c r="J25" s="538"/>
      <c r="K25" s="538"/>
      <c r="L25" s="539"/>
      <c r="M25" s="577"/>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9"/>
      <c r="AP25" s="8"/>
    </row>
    <row r="26" spans="2:42" ht="14.25" customHeight="1" x14ac:dyDescent="0.15">
      <c r="B26" s="574"/>
      <c r="C26" s="580" t="s">
        <v>172</v>
      </c>
      <c r="D26" s="581"/>
      <c r="E26" s="581"/>
      <c r="F26" s="581"/>
      <c r="G26" s="581"/>
      <c r="H26" s="581"/>
      <c r="I26" s="581"/>
      <c r="J26" s="581"/>
      <c r="K26" s="581"/>
      <c r="L26" s="582"/>
      <c r="M26" s="580"/>
      <c r="N26" s="581"/>
      <c r="O26" s="581"/>
      <c r="P26" s="581"/>
      <c r="Q26" s="581"/>
      <c r="R26" s="581"/>
      <c r="S26" s="581"/>
      <c r="T26" s="581"/>
      <c r="U26" s="581"/>
      <c r="V26" s="581"/>
      <c r="W26" s="581"/>
      <c r="X26" s="581"/>
      <c r="Y26" s="581"/>
      <c r="Z26" s="581"/>
      <c r="AA26" s="581"/>
      <c r="AB26" s="581"/>
      <c r="AC26" s="581"/>
      <c r="AD26" s="581"/>
      <c r="AE26" s="581"/>
      <c r="AF26" s="581"/>
      <c r="AG26" s="581"/>
      <c r="AH26" s="581"/>
      <c r="AI26" s="581"/>
      <c r="AJ26" s="581"/>
      <c r="AK26" s="581"/>
      <c r="AL26" s="581"/>
      <c r="AM26" s="581"/>
      <c r="AN26" s="582"/>
      <c r="AP26" s="8"/>
    </row>
    <row r="27" spans="2:42" ht="13.5" customHeight="1" x14ac:dyDescent="0.15">
      <c r="B27" s="574"/>
      <c r="C27" s="566" t="s">
        <v>271</v>
      </c>
      <c r="D27" s="566"/>
      <c r="E27" s="566"/>
      <c r="F27" s="566"/>
      <c r="G27" s="566"/>
      <c r="H27" s="566"/>
      <c r="I27" s="566"/>
      <c r="J27" s="566"/>
      <c r="K27" s="566"/>
      <c r="L27" s="566"/>
      <c r="M27" s="535" t="s">
        <v>160</v>
      </c>
      <c r="N27" s="536"/>
      <c r="O27" s="536"/>
      <c r="P27" s="536"/>
      <c r="Q27" s="537"/>
      <c r="R27" s="537"/>
      <c r="S27" s="537"/>
      <c r="T27" s="47" t="s">
        <v>161</v>
      </c>
      <c r="U27" s="537"/>
      <c r="V27" s="537"/>
      <c r="W27" s="537"/>
      <c r="X27" s="47" t="s">
        <v>162</v>
      </c>
      <c r="Y27" s="538"/>
      <c r="Z27" s="538"/>
      <c r="AA27" s="538"/>
      <c r="AB27" s="538"/>
      <c r="AC27" s="538"/>
      <c r="AD27" s="538"/>
      <c r="AE27" s="538"/>
      <c r="AF27" s="538"/>
      <c r="AG27" s="538"/>
      <c r="AH27" s="538"/>
      <c r="AI27" s="538"/>
      <c r="AJ27" s="538"/>
      <c r="AK27" s="538"/>
      <c r="AL27" s="538"/>
      <c r="AM27" s="538"/>
      <c r="AN27" s="539"/>
      <c r="AP27" s="8"/>
    </row>
    <row r="28" spans="2:42" ht="14.25" customHeight="1" x14ac:dyDescent="0.15">
      <c r="B28" s="574"/>
      <c r="C28" s="566"/>
      <c r="D28" s="566"/>
      <c r="E28" s="566"/>
      <c r="F28" s="566"/>
      <c r="G28" s="566"/>
      <c r="H28" s="566"/>
      <c r="I28" s="566"/>
      <c r="J28" s="566"/>
      <c r="K28" s="566"/>
      <c r="L28" s="566"/>
      <c r="M28" s="540" t="s">
        <v>163</v>
      </c>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K28" s="541"/>
      <c r="AL28" s="541"/>
      <c r="AM28" s="541"/>
      <c r="AN28" s="542"/>
      <c r="AP28" s="8"/>
    </row>
    <row r="29" spans="2:42" x14ac:dyDescent="0.15">
      <c r="B29" s="574"/>
      <c r="C29" s="566"/>
      <c r="D29" s="566"/>
      <c r="E29" s="566"/>
      <c r="F29" s="566"/>
      <c r="G29" s="566"/>
      <c r="H29" s="566"/>
      <c r="I29" s="566"/>
      <c r="J29" s="566"/>
      <c r="K29" s="566"/>
      <c r="L29" s="566"/>
      <c r="M29" s="570"/>
      <c r="N29" s="571"/>
      <c r="O29" s="571"/>
      <c r="P29" s="571"/>
      <c r="Q29" s="571"/>
      <c r="R29" s="571"/>
      <c r="S29" s="571"/>
      <c r="T29" s="571"/>
      <c r="U29" s="571"/>
      <c r="V29" s="571"/>
      <c r="W29" s="571"/>
      <c r="X29" s="571"/>
      <c r="Y29" s="571"/>
      <c r="Z29" s="571"/>
      <c r="AA29" s="571"/>
      <c r="AB29" s="571"/>
      <c r="AC29" s="571"/>
      <c r="AD29" s="571"/>
      <c r="AE29" s="571"/>
      <c r="AF29" s="571"/>
      <c r="AG29" s="571"/>
      <c r="AH29" s="571"/>
      <c r="AI29" s="571"/>
      <c r="AJ29" s="571"/>
      <c r="AK29" s="571"/>
      <c r="AL29" s="571"/>
      <c r="AM29" s="571"/>
      <c r="AN29" s="572"/>
      <c r="AP29" s="8"/>
    </row>
    <row r="30" spans="2:42" ht="14.25" customHeight="1" x14ac:dyDescent="0.15">
      <c r="B30" s="574"/>
      <c r="C30" s="566" t="s">
        <v>164</v>
      </c>
      <c r="D30" s="566"/>
      <c r="E30" s="566"/>
      <c r="F30" s="566"/>
      <c r="G30" s="566"/>
      <c r="H30" s="566"/>
      <c r="I30" s="566"/>
      <c r="J30" s="566"/>
      <c r="K30" s="566"/>
      <c r="L30" s="566"/>
      <c r="M30" s="529" t="s">
        <v>165</v>
      </c>
      <c r="N30" s="530"/>
      <c r="O30" s="530"/>
      <c r="P30" s="530"/>
      <c r="Q30" s="531"/>
      <c r="R30" s="532"/>
      <c r="S30" s="533"/>
      <c r="T30" s="533"/>
      <c r="U30" s="533"/>
      <c r="V30" s="533"/>
      <c r="W30" s="533"/>
      <c r="X30" s="533"/>
      <c r="Y30" s="533"/>
      <c r="Z30" s="533"/>
      <c r="AA30" s="534"/>
      <c r="AB30" s="535" t="s">
        <v>166</v>
      </c>
      <c r="AC30" s="536"/>
      <c r="AD30" s="536"/>
      <c r="AE30" s="536"/>
      <c r="AF30" s="547"/>
      <c r="AG30" s="532"/>
      <c r="AH30" s="533"/>
      <c r="AI30" s="533"/>
      <c r="AJ30" s="533"/>
      <c r="AK30" s="533"/>
      <c r="AL30" s="533"/>
      <c r="AM30" s="533"/>
      <c r="AN30" s="534"/>
      <c r="AP30" s="8"/>
    </row>
    <row r="31" spans="2:42" ht="13.5" customHeight="1" x14ac:dyDescent="0.15">
      <c r="B31" s="574"/>
      <c r="C31" s="590" t="s">
        <v>272</v>
      </c>
      <c r="D31" s="590"/>
      <c r="E31" s="590"/>
      <c r="F31" s="590"/>
      <c r="G31" s="590"/>
      <c r="H31" s="590"/>
      <c r="I31" s="590"/>
      <c r="J31" s="590"/>
      <c r="K31" s="590"/>
      <c r="L31" s="590"/>
      <c r="M31" s="591" t="s">
        <v>160</v>
      </c>
      <c r="N31" s="592"/>
      <c r="O31" s="592"/>
      <c r="P31" s="592"/>
      <c r="Q31" s="593"/>
      <c r="R31" s="593"/>
      <c r="S31" s="593"/>
      <c r="T31" s="224" t="s">
        <v>161</v>
      </c>
      <c r="U31" s="593"/>
      <c r="V31" s="593"/>
      <c r="W31" s="593"/>
      <c r="X31" s="224" t="s">
        <v>162</v>
      </c>
      <c r="Y31" s="594"/>
      <c r="Z31" s="594"/>
      <c r="AA31" s="594"/>
      <c r="AB31" s="594"/>
      <c r="AC31" s="594"/>
      <c r="AD31" s="594"/>
      <c r="AE31" s="594"/>
      <c r="AF31" s="594"/>
      <c r="AG31" s="594"/>
      <c r="AH31" s="594"/>
      <c r="AI31" s="594"/>
      <c r="AJ31" s="594"/>
      <c r="AK31" s="594"/>
      <c r="AL31" s="594"/>
      <c r="AM31" s="594"/>
      <c r="AN31" s="595"/>
      <c r="AP31" s="8"/>
    </row>
    <row r="32" spans="2:42" ht="14.25" customHeight="1" x14ac:dyDescent="0.15">
      <c r="B32" s="574"/>
      <c r="C32" s="590"/>
      <c r="D32" s="590"/>
      <c r="E32" s="590"/>
      <c r="F32" s="590"/>
      <c r="G32" s="590"/>
      <c r="H32" s="590"/>
      <c r="I32" s="590"/>
      <c r="J32" s="590"/>
      <c r="K32" s="590"/>
      <c r="L32" s="590"/>
      <c r="M32" s="596" t="s">
        <v>163</v>
      </c>
      <c r="N32" s="597"/>
      <c r="O32" s="597"/>
      <c r="P32" s="597"/>
      <c r="Q32" s="597"/>
      <c r="R32" s="597"/>
      <c r="S32" s="597"/>
      <c r="T32" s="597"/>
      <c r="U32" s="597"/>
      <c r="V32" s="597"/>
      <c r="W32" s="597"/>
      <c r="X32" s="597"/>
      <c r="Y32" s="597"/>
      <c r="Z32" s="597"/>
      <c r="AA32" s="597"/>
      <c r="AB32" s="597"/>
      <c r="AC32" s="597"/>
      <c r="AD32" s="597"/>
      <c r="AE32" s="597"/>
      <c r="AF32" s="597"/>
      <c r="AG32" s="597"/>
      <c r="AH32" s="597"/>
      <c r="AI32" s="597"/>
      <c r="AJ32" s="597"/>
      <c r="AK32" s="597"/>
      <c r="AL32" s="597"/>
      <c r="AM32" s="597"/>
      <c r="AN32" s="598"/>
      <c r="AP32" s="8"/>
    </row>
    <row r="33" spans="2:42" x14ac:dyDescent="0.15">
      <c r="B33" s="574"/>
      <c r="C33" s="590"/>
      <c r="D33" s="590"/>
      <c r="E33" s="590"/>
      <c r="F33" s="590"/>
      <c r="G33" s="590"/>
      <c r="H33" s="590"/>
      <c r="I33" s="590"/>
      <c r="J33" s="590"/>
      <c r="K33" s="590"/>
      <c r="L33" s="590"/>
      <c r="M33" s="599"/>
      <c r="N33" s="600"/>
      <c r="O33" s="600"/>
      <c r="P33" s="600"/>
      <c r="Q33" s="600"/>
      <c r="R33" s="600"/>
      <c r="S33" s="600"/>
      <c r="T33" s="600"/>
      <c r="U33" s="600"/>
      <c r="V33" s="600"/>
      <c r="W33" s="600"/>
      <c r="X33" s="600"/>
      <c r="Y33" s="600"/>
      <c r="Z33" s="600"/>
      <c r="AA33" s="600"/>
      <c r="AB33" s="600"/>
      <c r="AC33" s="600"/>
      <c r="AD33" s="600"/>
      <c r="AE33" s="600"/>
      <c r="AF33" s="600"/>
      <c r="AG33" s="600"/>
      <c r="AH33" s="600"/>
      <c r="AI33" s="600"/>
      <c r="AJ33" s="600"/>
      <c r="AK33" s="600"/>
      <c r="AL33" s="600"/>
      <c r="AM33" s="600"/>
      <c r="AN33" s="601"/>
      <c r="AP33" s="8"/>
    </row>
    <row r="34" spans="2:42" ht="14.25" customHeight="1" x14ac:dyDescent="0.15">
      <c r="B34" s="574"/>
      <c r="C34" s="604" t="s">
        <v>164</v>
      </c>
      <c r="D34" s="604"/>
      <c r="E34" s="604"/>
      <c r="F34" s="604"/>
      <c r="G34" s="604"/>
      <c r="H34" s="604"/>
      <c r="I34" s="604"/>
      <c r="J34" s="604"/>
      <c r="K34" s="604"/>
      <c r="L34" s="604"/>
      <c r="M34" s="605" t="s">
        <v>165</v>
      </c>
      <c r="N34" s="606"/>
      <c r="O34" s="606"/>
      <c r="P34" s="606"/>
      <c r="Q34" s="607"/>
      <c r="R34" s="608"/>
      <c r="S34" s="609"/>
      <c r="T34" s="609"/>
      <c r="U34" s="609"/>
      <c r="V34" s="609"/>
      <c r="W34" s="609"/>
      <c r="X34" s="609"/>
      <c r="Y34" s="609"/>
      <c r="Z34" s="609"/>
      <c r="AA34" s="610"/>
      <c r="AB34" s="591" t="s">
        <v>166</v>
      </c>
      <c r="AC34" s="592"/>
      <c r="AD34" s="592"/>
      <c r="AE34" s="592"/>
      <c r="AF34" s="611"/>
      <c r="AG34" s="608"/>
      <c r="AH34" s="609"/>
      <c r="AI34" s="609"/>
      <c r="AJ34" s="609"/>
      <c r="AK34" s="609"/>
      <c r="AL34" s="609"/>
      <c r="AM34" s="609"/>
      <c r="AN34" s="610"/>
      <c r="AP34" s="8"/>
    </row>
    <row r="35" spans="2:42" ht="14.25" customHeight="1" x14ac:dyDescent="0.15">
      <c r="B35" s="574"/>
      <c r="C35" s="566" t="s">
        <v>173</v>
      </c>
      <c r="D35" s="566"/>
      <c r="E35" s="566"/>
      <c r="F35" s="566"/>
      <c r="G35" s="566"/>
      <c r="H35" s="566"/>
      <c r="I35" s="566"/>
      <c r="J35" s="566"/>
      <c r="K35" s="566"/>
      <c r="L35" s="566"/>
      <c r="M35" s="557"/>
      <c r="N35" s="557"/>
      <c r="O35" s="557"/>
      <c r="P35" s="557"/>
      <c r="Q35" s="557"/>
      <c r="R35" s="557"/>
      <c r="S35" s="557"/>
      <c r="T35" s="557"/>
      <c r="U35" s="557"/>
      <c r="V35" s="557"/>
      <c r="W35" s="557"/>
      <c r="X35" s="557"/>
      <c r="Y35" s="557"/>
      <c r="Z35" s="557"/>
      <c r="AA35" s="557"/>
      <c r="AB35" s="557"/>
      <c r="AC35" s="557"/>
      <c r="AD35" s="557"/>
      <c r="AE35" s="557"/>
      <c r="AF35" s="557"/>
      <c r="AG35" s="557"/>
      <c r="AH35" s="557"/>
      <c r="AI35" s="557"/>
      <c r="AJ35" s="557"/>
      <c r="AK35" s="557"/>
      <c r="AL35" s="557"/>
      <c r="AM35" s="557"/>
      <c r="AN35" s="557"/>
      <c r="AP35" s="8"/>
    </row>
    <row r="36" spans="2:42" ht="13.5" customHeight="1" x14ac:dyDescent="0.15">
      <c r="B36" s="574"/>
      <c r="C36" s="566" t="s">
        <v>174</v>
      </c>
      <c r="D36" s="566"/>
      <c r="E36" s="566"/>
      <c r="F36" s="566"/>
      <c r="G36" s="566"/>
      <c r="H36" s="566"/>
      <c r="I36" s="566"/>
      <c r="J36" s="566"/>
      <c r="K36" s="566"/>
      <c r="L36" s="566"/>
      <c r="M36" s="535" t="s">
        <v>160</v>
      </c>
      <c r="N36" s="536"/>
      <c r="O36" s="536"/>
      <c r="P36" s="536"/>
      <c r="Q36" s="537"/>
      <c r="R36" s="537"/>
      <c r="S36" s="537"/>
      <c r="T36" s="47" t="s">
        <v>161</v>
      </c>
      <c r="U36" s="537"/>
      <c r="V36" s="537"/>
      <c r="W36" s="537"/>
      <c r="X36" s="47" t="s">
        <v>162</v>
      </c>
      <c r="Y36" s="538"/>
      <c r="Z36" s="538"/>
      <c r="AA36" s="538"/>
      <c r="AB36" s="538"/>
      <c r="AC36" s="538"/>
      <c r="AD36" s="538"/>
      <c r="AE36" s="538"/>
      <c r="AF36" s="538"/>
      <c r="AG36" s="538"/>
      <c r="AH36" s="538"/>
      <c r="AI36" s="538"/>
      <c r="AJ36" s="538"/>
      <c r="AK36" s="538"/>
      <c r="AL36" s="538"/>
      <c r="AM36" s="538"/>
      <c r="AN36" s="539"/>
      <c r="AP36" s="8"/>
    </row>
    <row r="37" spans="2:42" ht="14.25" customHeight="1" x14ac:dyDescent="0.15">
      <c r="B37" s="574"/>
      <c r="C37" s="566"/>
      <c r="D37" s="566"/>
      <c r="E37" s="566"/>
      <c r="F37" s="566"/>
      <c r="G37" s="566"/>
      <c r="H37" s="566"/>
      <c r="I37" s="566"/>
      <c r="J37" s="566"/>
      <c r="K37" s="566"/>
      <c r="L37" s="566"/>
      <c r="M37" s="540" t="s">
        <v>163</v>
      </c>
      <c r="N37" s="541"/>
      <c r="O37" s="541"/>
      <c r="P37" s="541"/>
      <c r="Q37" s="541"/>
      <c r="R37" s="541"/>
      <c r="S37" s="541"/>
      <c r="T37" s="541"/>
      <c r="U37" s="541"/>
      <c r="V37" s="541"/>
      <c r="W37" s="541"/>
      <c r="X37" s="541"/>
      <c r="Y37" s="541"/>
      <c r="Z37" s="541"/>
      <c r="AA37" s="541"/>
      <c r="AB37" s="541"/>
      <c r="AC37" s="541"/>
      <c r="AD37" s="541"/>
      <c r="AE37" s="541"/>
      <c r="AF37" s="541"/>
      <c r="AG37" s="541"/>
      <c r="AH37" s="541"/>
      <c r="AI37" s="541"/>
      <c r="AJ37" s="541"/>
      <c r="AK37" s="541"/>
      <c r="AL37" s="541"/>
      <c r="AM37" s="541"/>
      <c r="AN37" s="542"/>
      <c r="AP37" s="8"/>
    </row>
    <row r="38" spans="2:42" x14ac:dyDescent="0.15">
      <c r="B38" s="575"/>
      <c r="C38" s="566"/>
      <c r="D38" s="566"/>
      <c r="E38" s="566"/>
      <c r="F38" s="566"/>
      <c r="G38" s="566"/>
      <c r="H38" s="566"/>
      <c r="I38" s="566"/>
      <c r="J38" s="566"/>
      <c r="K38" s="566"/>
      <c r="L38" s="566"/>
      <c r="M38" s="570"/>
      <c r="N38" s="571"/>
      <c r="O38" s="602"/>
      <c r="P38" s="602"/>
      <c r="Q38" s="602"/>
      <c r="R38" s="602"/>
      <c r="S38" s="602"/>
      <c r="T38" s="602"/>
      <c r="U38" s="602"/>
      <c r="V38" s="602"/>
      <c r="W38" s="602"/>
      <c r="X38" s="602"/>
      <c r="Y38" s="602"/>
      <c r="Z38" s="602"/>
      <c r="AA38" s="602"/>
      <c r="AB38" s="602"/>
      <c r="AC38" s="602"/>
      <c r="AD38" s="602"/>
      <c r="AE38" s="571"/>
      <c r="AF38" s="571"/>
      <c r="AG38" s="571"/>
      <c r="AH38" s="571"/>
      <c r="AI38" s="571"/>
      <c r="AJ38" s="602"/>
      <c r="AK38" s="602"/>
      <c r="AL38" s="602"/>
      <c r="AM38" s="602"/>
      <c r="AN38" s="603"/>
      <c r="AP38" s="8"/>
    </row>
    <row r="39" spans="2:42" ht="13.5" customHeight="1" x14ac:dyDescent="0.15">
      <c r="B39" s="573" t="s">
        <v>273</v>
      </c>
      <c r="C39" s="612" t="s">
        <v>175</v>
      </c>
      <c r="D39" s="613"/>
      <c r="E39" s="613"/>
      <c r="F39" s="613"/>
      <c r="G39" s="613"/>
      <c r="H39" s="613"/>
      <c r="I39" s="613"/>
      <c r="J39" s="613"/>
      <c r="K39" s="613"/>
      <c r="L39" s="613"/>
      <c r="M39" s="613"/>
      <c r="N39" s="681"/>
      <c r="O39" s="683" t="s">
        <v>176</v>
      </c>
      <c r="P39" s="684"/>
      <c r="Q39" s="687" t="s">
        <v>274</v>
      </c>
      <c r="R39" s="613"/>
      <c r="S39" s="613"/>
      <c r="T39" s="613"/>
      <c r="U39" s="621"/>
      <c r="V39" s="674" t="s">
        <v>177</v>
      </c>
      <c r="W39" s="675"/>
      <c r="X39" s="675"/>
      <c r="Y39" s="675"/>
      <c r="Z39" s="675"/>
      <c r="AA39" s="675"/>
      <c r="AB39" s="675"/>
      <c r="AC39" s="675"/>
      <c r="AD39" s="676"/>
      <c r="AE39" s="612" t="s">
        <v>178</v>
      </c>
      <c r="AF39" s="613"/>
      <c r="AG39" s="613"/>
      <c r="AH39" s="613"/>
      <c r="AI39" s="613"/>
      <c r="AJ39" s="612" t="s">
        <v>179</v>
      </c>
      <c r="AK39" s="613"/>
      <c r="AL39" s="613"/>
      <c r="AM39" s="613"/>
      <c r="AN39" s="621"/>
      <c r="AP39" s="8"/>
    </row>
    <row r="40" spans="2:42" ht="14.25" customHeight="1" x14ac:dyDescent="0.15">
      <c r="B40" s="574"/>
      <c r="C40" s="628"/>
      <c r="D40" s="629"/>
      <c r="E40" s="629"/>
      <c r="F40" s="629"/>
      <c r="G40" s="629"/>
      <c r="H40" s="629"/>
      <c r="I40" s="629"/>
      <c r="J40" s="629"/>
      <c r="K40" s="629"/>
      <c r="L40" s="629"/>
      <c r="M40" s="629"/>
      <c r="N40" s="682"/>
      <c r="O40" s="685"/>
      <c r="P40" s="686"/>
      <c r="Q40" s="622" t="s">
        <v>180</v>
      </c>
      <c r="R40" s="623"/>
      <c r="S40" s="623"/>
      <c r="T40" s="623"/>
      <c r="U40" s="624"/>
      <c r="V40" s="625"/>
      <c r="W40" s="626"/>
      <c r="X40" s="626"/>
      <c r="Y40" s="626"/>
      <c r="Z40" s="626"/>
      <c r="AA40" s="626"/>
      <c r="AB40" s="626"/>
      <c r="AC40" s="626"/>
      <c r="AD40" s="627"/>
      <c r="AE40" s="628" t="s">
        <v>180</v>
      </c>
      <c r="AF40" s="629"/>
      <c r="AG40" s="629"/>
      <c r="AH40" s="629"/>
      <c r="AI40" s="629"/>
      <c r="AJ40" s="630" t="s">
        <v>181</v>
      </c>
      <c r="AK40" s="623"/>
      <c r="AL40" s="623"/>
      <c r="AM40" s="623"/>
      <c r="AN40" s="624"/>
      <c r="AP40" s="8"/>
    </row>
    <row r="41" spans="2:42" ht="14.25" customHeight="1" x14ac:dyDescent="0.15">
      <c r="B41" s="574"/>
      <c r="C41" s="584" t="s">
        <v>275</v>
      </c>
      <c r="D41" s="50"/>
      <c r="E41" s="616" t="s">
        <v>276</v>
      </c>
      <c r="F41" s="616"/>
      <c r="G41" s="616"/>
      <c r="H41" s="616"/>
      <c r="I41" s="616"/>
      <c r="J41" s="616"/>
      <c r="K41" s="616"/>
      <c r="L41" s="616"/>
      <c r="M41" s="616"/>
      <c r="N41" s="618"/>
      <c r="O41" s="619"/>
      <c r="P41" s="620"/>
      <c r="Q41" s="619"/>
      <c r="R41" s="559"/>
      <c r="S41" s="559"/>
      <c r="T41" s="559"/>
      <c r="U41" s="560"/>
      <c r="V41" s="51" t="s">
        <v>10</v>
      </c>
      <c r="W41" s="614" t="s">
        <v>182</v>
      </c>
      <c r="X41" s="614"/>
      <c r="Y41" s="52" t="s">
        <v>10</v>
      </c>
      <c r="Z41" s="614" t="s">
        <v>183</v>
      </c>
      <c r="AA41" s="614"/>
      <c r="AB41" s="52" t="s">
        <v>10</v>
      </c>
      <c r="AC41" s="614" t="s">
        <v>184</v>
      </c>
      <c r="AD41" s="615"/>
      <c r="AE41" s="532"/>
      <c r="AF41" s="533"/>
      <c r="AG41" s="533"/>
      <c r="AH41" s="533"/>
      <c r="AI41" s="534"/>
      <c r="AJ41" s="631"/>
      <c r="AK41" s="632"/>
      <c r="AL41" s="632"/>
      <c r="AM41" s="632"/>
      <c r="AN41" s="633"/>
      <c r="AP41" s="8"/>
    </row>
    <row r="42" spans="2:42" ht="14.25" customHeight="1" x14ac:dyDescent="0.15">
      <c r="B42" s="574"/>
      <c r="C42" s="584"/>
      <c r="D42" s="50"/>
      <c r="E42" s="616" t="s">
        <v>277</v>
      </c>
      <c r="F42" s="617"/>
      <c r="G42" s="617"/>
      <c r="H42" s="617"/>
      <c r="I42" s="617"/>
      <c r="J42" s="617"/>
      <c r="K42" s="617"/>
      <c r="L42" s="617"/>
      <c r="M42" s="617"/>
      <c r="N42" s="618"/>
      <c r="O42" s="619"/>
      <c r="P42" s="620"/>
      <c r="Q42" s="619"/>
      <c r="R42" s="559"/>
      <c r="S42" s="559"/>
      <c r="T42" s="559"/>
      <c r="U42" s="560"/>
      <c r="V42" s="51" t="s">
        <v>10</v>
      </c>
      <c r="W42" s="614" t="s">
        <v>182</v>
      </c>
      <c r="X42" s="614"/>
      <c r="Y42" s="52" t="s">
        <v>10</v>
      </c>
      <c r="Z42" s="614" t="s">
        <v>183</v>
      </c>
      <c r="AA42" s="614"/>
      <c r="AB42" s="52" t="s">
        <v>10</v>
      </c>
      <c r="AC42" s="614" t="s">
        <v>184</v>
      </c>
      <c r="AD42" s="615"/>
      <c r="AE42" s="532"/>
      <c r="AF42" s="533"/>
      <c r="AG42" s="533"/>
      <c r="AH42" s="533"/>
      <c r="AI42" s="534"/>
      <c r="AJ42" s="631"/>
      <c r="AK42" s="632"/>
      <c r="AL42" s="632"/>
      <c r="AM42" s="632"/>
      <c r="AN42" s="633"/>
      <c r="AP42" s="8"/>
    </row>
    <row r="43" spans="2:42" ht="14.25" customHeight="1" x14ac:dyDescent="0.15">
      <c r="B43" s="574"/>
      <c r="C43" s="584"/>
      <c r="D43" s="50"/>
      <c r="E43" s="616" t="s">
        <v>278</v>
      </c>
      <c r="F43" s="617"/>
      <c r="G43" s="617"/>
      <c r="H43" s="617"/>
      <c r="I43" s="617"/>
      <c r="J43" s="617"/>
      <c r="K43" s="617"/>
      <c r="L43" s="617"/>
      <c r="M43" s="617"/>
      <c r="N43" s="618"/>
      <c r="O43" s="619"/>
      <c r="P43" s="620"/>
      <c r="Q43" s="619"/>
      <c r="R43" s="559"/>
      <c r="S43" s="559"/>
      <c r="T43" s="559"/>
      <c r="U43" s="560"/>
      <c r="V43" s="51" t="s">
        <v>10</v>
      </c>
      <c r="W43" s="614" t="s">
        <v>182</v>
      </c>
      <c r="X43" s="614"/>
      <c r="Y43" s="52" t="s">
        <v>10</v>
      </c>
      <c r="Z43" s="614" t="s">
        <v>183</v>
      </c>
      <c r="AA43" s="614"/>
      <c r="AB43" s="52" t="s">
        <v>10</v>
      </c>
      <c r="AC43" s="614" t="s">
        <v>184</v>
      </c>
      <c r="AD43" s="615"/>
      <c r="AE43" s="532"/>
      <c r="AF43" s="533"/>
      <c r="AG43" s="533"/>
      <c r="AH43" s="533"/>
      <c r="AI43" s="534"/>
      <c r="AJ43" s="631"/>
      <c r="AK43" s="632"/>
      <c r="AL43" s="632"/>
      <c r="AM43" s="632"/>
      <c r="AN43" s="633"/>
      <c r="AP43" s="8"/>
    </row>
    <row r="44" spans="2:42" ht="14.25" customHeight="1" x14ac:dyDescent="0.15">
      <c r="B44" s="574"/>
      <c r="C44" s="584"/>
      <c r="D44" s="50"/>
      <c r="E44" s="616" t="s">
        <v>279</v>
      </c>
      <c r="F44" s="617"/>
      <c r="G44" s="617"/>
      <c r="H44" s="617"/>
      <c r="I44" s="617"/>
      <c r="J44" s="617"/>
      <c r="K44" s="617"/>
      <c r="L44" s="617"/>
      <c r="M44" s="617"/>
      <c r="N44" s="618"/>
      <c r="O44" s="619"/>
      <c r="P44" s="620"/>
      <c r="Q44" s="619"/>
      <c r="R44" s="559"/>
      <c r="S44" s="559"/>
      <c r="T44" s="559"/>
      <c r="U44" s="560"/>
      <c r="V44" s="51" t="s">
        <v>10</v>
      </c>
      <c r="W44" s="614" t="s">
        <v>182</v>
      </c>
      <c r="X44" s="614"/>
      <c r="Y44" s="52" t="s">
        <v>10</v>
      </c>
      <c r="Z44" s="614" t="s">
        <v>183</v>
      </c>
      <c r="AA44" s="614"/>
      <c r="AB44" s="52" t="s">
        <v>10</v>
      </c>
      <c r="AC44" s="614" t="s">
        <v>184</v>
      </c>
      <c r="AD44" s="615"/>
      <c r="AE44" s="532"/>
      <c r="AF44" s="533"/>
      <c r="AG44" s="533"/>
      <c r="AH44" s="533"/>
      <c r="AI44" s="534"/>
      <c r="AJ44" s="631"/>
      <c r="AK44" s="632"/>
      <c r="AL44" s="632"/>
      <c r="AM44" s="632"/>
      <c r="AN44" s="633"/>
      <c r="AP44" s="8"/>
    </row>
    <row r="45" spans="2:42" ht="14.25" customHeight="1" x14ac:dyDescent="0.15">
      <c r="B45" s="574"/>
      <c r="C45" s="584"/>
      <c r="D45" s="50"/>
      <c r="E45" s="616" t="s">
        <v>280</v>
      </c>
      <c r="F45" s="617"/>
      <c r="G45" s="617"/>
      <c r="H45" s="617"/>
      <c r="I45" s="617"/>
      <c r="J45" s="617"/>
      <c r="K45" s="617"/>
      <c r="L45" s="617"/>
      <c r="M45" s="617"/>
      <c r="N45" s="618"/>
      <c r="O45" s="619"/>
      <c r="P45" s="620"/>
      <c r="Q45" s="619"/>
      <c r="R45" s="559"/>
      <c r="S45" s="559"/>
      <c r="T45" s="559"/>
      <c r="U45" s="560"/>
      <c r="V45" s="51" t="s">
        <v>10</v>
      </c>
      <c r="W45" s="614" t="s">
        <v>182</v>
      </c>
      <c r="X45" s="614"/>
      <c r="Y45" s="52" t="s">
        <v>10</v>
      </c>
      <c r="Z45" s="614" t="s">
        <v>183</v>
      </c>
      <c r="AA45" s="614"/>
      <c r="AB45" s="52" t="s">
        <v>10</v>
      </c>
      <c r="AC45" s="614" t="s">
        <v>184</v>
      </c>
      <c r="AD45" s="615"/>
      <c r="AE45" s="532"/>
      <c r="AF45" s="533"/>
      <c r="AG45" s="533"/>
      <c r="AH45" s="533"/>
      <c r="AI45" s="534"/>
      <c r="AJ45" s="631"/>
      <c r="AK45" s="632"/>
      <c r="AL45" s="632"/>
      <c r="AM45" s="632"/>
      <c r="AN45" s="633"/>
      <c r="AP45" s="8"/>
    </row>
    <row r="46" spans="2:42" ht="14.25" customHeight="1" x14ac:dyDescent="0.15">
      <c r="B46" s="574"/>
      <c r="C46" s="584"/>
      <c r="D46" s="50"/>
      <c r="E46" s="616" t="s">
        <v>148</v>
      </c>
      <c r="F46" s="617"/>
      <c r="G46" s="617"/>
      <c r="H46" s="617"/>
      <c r="I46" s="617"/>
      <c r="J46" s="617"/>
      <c r="K46" s="617"/>
      <c r="L46" s="617"/>
      <c r="M46" s="617"/>
      <c r="N46" s="618"/>
      <c r="O46" s="619"/>
      <c r="P46" s="620"/>
      <c r="Q46" s="619"/>
      <c r="R46" s="559"/>
      <c r="S46" s="559"/>
      <c r="T46" s="559"/>
      <c r="U46" s="560"/>
      <c r="V46" s="51" t="s">
        <v>10</v>
      </c>
      <c r="W46" s="614" t="s">
        <v>182</v>
      </c>
      <c r="X46" s="614"/>
      <c r="Y46" s="52" t="s">
        <v>10</v>
      </c>
      <c r="Z46" s="614" t="s">
        <v>183</v>
      </c>
      <c r="AA46" s="614"/>
      <c r="AB46" s="52" t="s">
        <v>10</v>
      </c>
      <c r="AC46" s="614" t="s">
        <v>184</v>
      </c>
      <c r="AD46" s="615"/>
      <c r="AE46" s="532"/>
      <c r="AF46" s="533"/>
      <c r="AG46" s="533"/>
      <c r="AH46" s="533"/>
      <c r="AI46" s="534"/>
      <c r="AJ46" s="631"/>
      <c r="AK46" s="632"/>
      <c r="AL46" s="632"/>
      <c r="AM46" s="632"/>
      <c r="AN46" s="633"/>
      <c r="AP46" s="8"/>
    </row>
    <row r="47" spans="2:42" ht="14.25" customHeight="1" x14ac:dyDescent="0.15">
      <c r="B47" s="574"/>
      <c r="C47" s="584"/>
      <c r="D47" s="50"/>
      <c r="E47" s="616" t="s">
        <v>281</v>
      </c>
      <c r="F47" s="617"/>
      <c r="G47" s="617"/>
      <c r="H47" s="617"/>
      <c r="I47" s="617"/>
      <c r="J47" s="617"/>
      <c r="K47" s="617"/>
      <c r="L47" s="617"/>
      <c r="M47" s="617"/>
      <c r="N47" s="618"/>
      <c r="O47" s="619"/>
      <c r="P47" s="620"/>
      <c r="Q47" s="619"/>
      <c r="R47" s="559"/>
      <c r="S47" s="559"/>
      <c r="T47" s="559"/>
      <c r="U47" s="560"/>
      <c r="V47" s="51" t="s">
        <v>10</v>
      </c>
      <c r="W47" s="614" t="s">
        <v>182</v>
      </c>
      <c r="X47" s="614"/>
      <c r="Y47" s="52" t="s">
        <v>10</v>
      </c>
      <c r="Z47" s="614" t="s">
        <v>183</v>
      </c>
      <c r="AA47" s="614"/>
      <c r="AB47" s="52" t="s">
        <v>10</v>
      </c>
      <c r="AC47" s="614" t="s">
        <v>184</v>
      </c>
      <c r="AD47" s="615"/>
      <c r="AE47" s="532"/>
      <c r="AF47" s="533"/>
      <c r="AG47" s="533"/>
      <c r="AH47" s="533"/>
      <c r="AI47" s="534"/>
      <c r="AJ47" s="631"/>
      <c r="AK47" s="632"/>
      <c r="AL47" s="632"/>
      <c r="AM47" s="632"/>
      <c r="AN47" s="633"/>
      <c r="AP47" s="8"/>
    </row>
    <row r="48" spans="2:42" ht="14.25" customHeight="1" x14ac:dyDescent="0.15">
      <c r="B48" s="574"/>
      <c r="C48" s="584"/>
      <c r="D48" s="50"/>
      <c r="E48" s="616" t="s">
        <v>282</v>
      </c>
      <c r="F48" s="617"/>
      <c r="G48" s="617"/>
      <c r="H48" s="617"/>
      <c r="I48" s="617"/>
      <c r="J48" s="617"/>
      <c r="K48" s="617"/>
      <c r="L48" s="617"/>
      <c r="M48" s="617"/>
      <c r="N48" s="618"/>
      <c r="O48" s="619"/>
      <c r="P48" s="620"/>
      <c r="Q48" s="619"/>
      <c r="R48" s="559"/>
      <c r="S48" s="559"/>
      <c r="T48" s="559"/>
      <c r="U48" s="560"/>
      <c r="V48" s="51" t="s">
        <v>10</v>
      </c>
      <c r="W48" s="614" t="s">
        <v>182</v>
      </c>
      <c r="X48" s="614"/>
      <c r="Y48" s="52" t="s">
        <v>10</v>
      </c>
      <c r="Z48" s="614" t="s">
        <v>183</v>
      </c>
      <c r="AA48" s="614"/>
      <c r="AB48" s="52" t="s">
        <v>10</v>
      </c>
      <c r="AC48" s="614" t="s">
        <v>184</v>
      </c>
      <c r="AD48" s="615"/>
      <c r="AE48" s="532"/>
      <c r="AF48" s="533"/>
      <c r="AG48" s="533"/>
      <c r="AH48" s="533"/>
      <c r="AI48" s="534"/>
      <c r="AJ48" s="631"/>
      <c r="AK48" s="632"/>
      <c r="AL48" s="632"/>
      <c r="AM48" s="632"/>
      <c r="AN48" s="633"/>
      <c r="AP48" s="8"/>
    </row>
    <row r="49" spans="2:42" ht="14.25" customHeight="1" x14ac:dyDescent="0.15">
      <c r="B49" s="574"/>
      <c r="C49" s="584"/>
      <c r="D49" s="50"/>
      <c r="E49" s="616" t="s">
        <v>283</v>
      </c>
      <c r="F49" s="617"/>
      <c r="G49" s="617"/>
      <c r="H49" s="617"/>
      <c r="I49" s="617"/>
      <c r="J49" s="617"/>
      <c r="K49" s="617"/>
      <c r="L49" s="617"/>
      <c r="M49" s="617"/>
      <c r="N49" s="618"/>
      <c r="O49" s="619"/>
      <c r="P49" s="620"/>
      <c r="Q49" s="619"/>
      <c r="R49" s="559"/>
      <c r="S49" s="559"/>
      <c r="T49" s="559"/>
      <c r="U49" s="560"/>
      <c r="V49" s="51" t="s">
        <v>10</v>
      </c>
      <c r="W49" s="614" t="s">
        <v>182</v>
      </c>
      <c r="X49" s="614"/>
      <c r="Y49" s="52" t="s">
        <v>10</v>
      </c>
      <c r="Z49" s="614" t="s">
        <v>183</v>
      </c>
      <c r="AA49" s="614"/>
      <c r="AB49" s="52" t="s">
        <v>10</v>
      </c>
      <c r="AC49" s="614" t="s">
        <v>184</v>
      </c>
      <c r="AD49" s="615"/>
      <c r="AE49" s="532"/>
      <c r="AF49" s="533"/>
      <c r="AG49" s="533"/>
      <c r="AH49" s="533"/>
      <c r="AI49" s="534"/>
      <c r="AJ49" s="631"/>
      <c r="AK49" s="632"/>
      <c r="AL49" s="632"/>
      <c r="AM49" s="632"/>
      <c r="AN49" s="633"/>
      <c r="AP49" s="8"/>
    </row>
    <row r="50" spans="2:42" ht="14.25" customHeight="1" x14ac:dyDescent="0.15">
      <c r="B50" s="574"/>
      <c r="C50" s="584"/>
      <c r="D50" s="50"/>
      <c r="E50" s="616" t="s">
        <v>284</v>
      </c>
      <c r="F50" s="617"/>
      <c r="G50" s="617"/>
      <c r="H50" s="617"/>
      <c r="I50" s="617"/>
      <c r="J50" s="617"/>
      <c r="K50" s="617"/>
      <c r="L50" s="617"/>
      <c r="M50" s="617"/>
      <c r="N50" s="618"/>
      <c r="O50" s="619"/>
      <c r="P50" s="620"/>
      <c r="Q50" s="619"/>
      <c r="R50" s="559"/>
      <c r="S50" s="559"/>
      <c r="T50" s="559"/>
      <c r="U50" s="560"/>
      <c r="V50" s="51" t="s">
        <v>10</v>
      </c>
      <c r="W50" s="614" t="s">
        <v>182</v>
      </c>
      <c r="X50" s="614"/>
      <c r="Y50" s="52" t="s">
        <v>10</v>
      </c>
      <c r="Z50" s="614" t="s">
        <v>183</v>
      </c>
      <c r="AA50" s="614"/>
      <c r="AB50" s="52" t="s">
        <v>10</v>
      </c>
      <c r="AC50" s="614" t="s">
        <v>184</v>
      </c>
      <c r="AD50" s="615"/>
      <c r="AE50" s="532"/>
      <c r="AF50" s="533"/>
      <c r="AG50" s="533"/>
      <c r="AH50" s="533"/>
      <c r="AI50" s="534"/>
      <c r="AJ50" s="631"/>
      <c r="AK50" s="632"/>
      <c r="AL50" s="632"/>
      <c r="AM50" s="632"/>
      <c r="AN50" s="633"/>
      <c r="AP50" s="8"/>
    </row>
    <row r="51" spans="2:42" ht="14.25" customHeight="1" thickBot="1" x14ac:dyDescent="0.2">
      <c r="B51" s="574"/>
      <c r="C51" s="584"/>
      <c r="D51" s="75"/>
      <c r="E51" s="655" t="s">
        <v>285</v>
      </c>
      <c r="F51" s="656"/>
      <c r="G51" s="656"/>
      <c r="H51" s="656"/>
      <c r="I51" s="656"/>
      <c r="J51" s="656"/>
      <c r="K51" s="656"/>
      <c r="L51" s="656"/>
      <c r="M51" s="656"/>
      <c r="N51" s="657"/>
      <c r="O51" s="658"/>
      <c r="P51" s="659"/>
      <c r="Q51" s="658"/>
      <c r="R51" s="660"/>
      <c r="S51" s="660"/>
      <c r="T51" s="660"/>
      <c r="U51" s="661"/>
      <c r="V51" s="76" t="s">
        <v>10</v>
      </c>
      <c r="W51" s="662" t="s">
        <v>182</v>
      </c>
      <c r="X51" s="662"/>
      <c r="Y51" s="77" t="s">
        <v>10</v>
      </c>
      <c r="Z51" s="662" t="s">
        <v>183</v>
      </c>
      <c r="AA51" s="662"/>
      <c r="AB51" s="77" t="s">
        <v>10</v>
      </c>
      <c r="AC51" s="662" t="s">
        <v>184</v>
      </c>
      <c r="AD51" s="663"/>
      <c r="AE51" s="634"/>
      <c r="AF51" s="635"/>
      <c r="AG51" s="635"/>
      <c r="AH51" s="635"/>
      <c r="AI51" s="636"/>
      <c r="AJ51" s="637"/>
      <c r="AK51" s="638"/>
      <c r="AL51" s="638"/>
      <c r="AM51" s="638"/>
      <c r="AN51" s="639"/>
      <c r="AP51" s="8"/>
    </row>
    <row r="52" spans="2:42" ht="14.25" customHeight="1" thickTop="1" x14ac:dyDescent="0.15">
      <c r="B52" s="574"/>
      <c r="C52" s="584"/>
      <c r="D52" s="78"/>
      <c r="E52" s="640" t="s">
        <v>286</v>
      </c>
      <c r="F52" s="641"/>
      <c r="G52" s="641"/>
      <c r="H52" s="641"/>
      <c r="I52" s="641"/>
      <c r="J52" s="641"/>
      <c r="K52" s="641"/>
      <c r="L52" s="641"/>
      <c r="M52" s="641"/>
      <c r="N52" s="642"/>
      <c r="O52" s="643"/>
      <c r="P52" s="644"/>
      <c r="Q52" s="643"/>
      <c r="R52" s="645"/>
      <c r="S52" s="645"/>
      <c r="T52" s="645"/>
      <c r="U52" s="646"/>
      <c r="V52" s="79" t="s">
        <v>10</v>
      </c>
      <c r="W52" s="647" t="s">
        <v>182</v>
      </c>
      <c r="X52" s="647"/>
      <c r="Y52" s="80" t="s">
        <v>10</v>
      </c>
      <c r="Z52" s="647" t="s">
        <v>183</v>
      </c>
      <c r="AA52" s="647"/>
      <c r="AB52" s="80" t="s">
        <v>10</v>
      </c>
      <c r="AC52" s="647" t="s">
        <v>184</v>
      </c>
      <c r="AD52" s="648"/>
      <c r="AE52" s="649"/>
      <c r="AF52" s="650"/>
      <c r="AG52" s="650"/>
      <c r="AH52" s="650"/>
      <c r="AI52" s="651"/>
      <c r="AJ52" s="652"/>
      <c r="AK52" s="653"/>
      <c r="AL52" s="653"/>
      <c r="AM52" s="653"/>
      <c r="AN52" s="654"/>
      <c r="AP52" s="8"/>
    </row>
    <row r="53" spans="2:42" ht="14.25" customHeight="1" x14ac:dyDescent="0.15">
      <c r="B53" s="574"/>
      <c r="C53" s="584"/>
      <c r="D53" s="50"/>
      <c r="E53" s="664" t="s">
        <v>287</v>
      </c>
      <c r="F53" s="665"/>
      <c r="G53" s="665"/>
      <c r="H53" s="665"/>
      <c r="I53" s="665"/>
      <c r="J53" s="665"/>
      <c r="K53" s="665"/>
      <c r="L53" s="665"/>
      <c r="M53" s="665"/>
      <c r="N53" s="666"/>
      <c r="O53" s="619"/>
      <c r="P53" s="620"/>
      <c r="Q53" s="619"/>
      <c r="R53" s="559"/>
      <c r="S53" s="559"/>
      <c r="T53" s="559"/>
      <c r="U53" s="560"/>
      <c r="V53" s="51" t="s">
        <v>10</v>
      </c>
      <c r="W53" s="614" t="s">
        <v>182</v>
      </c>
      <c r="X53" s="614"/>
      <c r="Y53" s="52" t="s">
        <v>10</v>
      </c>
      <c r="Z53" s="614" t="s">
        <v>183</v>
      </c>
      <c r="AA53" s="614"/>
      <c r="AB53" s="52" t="s">
        <v>10</v>
      </c>
      <c r="AC53" s="614" t="s">
        <v>184</v>
      </c>
      <c r="AD53" s="615"/>
      <c r="AE53" s="532"/>
      <c r="AF53" s="533"/>
      <c r="AG53" s="533"/>
      <c r="AH53" s="533"/>
      <c r="AI53" s="534"/>
      <c r="AJ53" s="631"/>
      <c r="AK53" s="632"/>
      <c r="AL53" s="632"/>
      <c r="AM53" s="632"/>
      <c r="AN53" s="633"/>
      <c r="AP53" s="8"/>
    </row>
    <row r="54" spans="2:42" ht="14.25" customHeight="1" x14ac:dyDescent="0.15">
      <c r="B54" s="574"/>
      <c r="C54" s="584"/>
      <c r="D54" s="50"/>
      <c r="E54" s="664" t="s">
        <v>288</v>
      </c>
      <c r="F54" s="665"/>
      <c r="G54" s="665"/>
      <c r="H54" s="665"/>
      <c r="I54" s="665"/>
      <c r="J54" s="665"/>
      <c r="K54" s="665"/>
      <c r="L54" s="665"/>
      <c r="M54" s="665"/>
      <c r="N54" s="666"/>
      <c r="O54" s="619"/>
      <c r="P54" s="620"/>
      <c r="Q54" s="619"/>
      <c r="R54" s="559"/>
      <c r="S54" s="559"/>
      <c r="T54" s="559"/>
      <c r="U54" s="560"/>
      <c r="V54" s="51" t="s">
        <v>10</v>
      </c>
      <c r="W54" s="614" t="s">
        <v>182</v>
      </c>
      <c r="X54" s="614"/>
      <c r="Y54" s="52" t="s">
        <v>10</v>
      </c>
      <c r="Z54" s="614" t="s">
        <v>183</v>
      </c>
      <c r="AA54" s="614"/>
      <c r="AB54" s="52" t="s">
        <v>10</v>
      </c>
      <c r="AC54" s="614" t="s">
        <v>184</v>
      </c>
      <c r="AD54" s="615"/>
      <c r="AE54" s="532"/>
      <c r="AF54" s="533"/>
      <c r="AG54" s="533"/>
      <c r="AH54" s="533"/>
      <c r="AI54" s="534"/>
      <c r="AJ54" s="631"/>
      <c r="AK54" s="632"/>
      <c r="AL54" s="632"/>
      <c r="AM54" s="632"/>
      <c r="AN54" s="633"/>
      <c r="AP54" s="8"/>
    </row>
    <row r="55" spans="2:42" ht="14.25" customHeight="1" x14ac:dyDescent="0.15">
      <c r="B55" s="574"/>
      <c r="C55" s="584"/>
      <c r="D55" s="50"/>
      <c r="E55" s="664" t="s">
        <v>289</v>
      </c>
      <c r="F55" s="665"/>
      <c r="G55" s="665"/>
      <c r="H55" s="665"/>
      <c r="I55" s="665"/>
      <c r="J55" s="665"/>
      <c r="K55" s="665"/>
      <c r="L55" s="665"/>
      <c r="M55" s="665"/>
      <c r="N55" s="666"/>
      <c r="O55" s="619"/>
      <c r="P55" s="620"/>
      <c r="Q55" s="619"/>
      <c r="R55" s="559"/>
      <c r="S55" s="559"/>
      <c r="T55" s="559"/>
      <c r="U55" s="560"/>
      <c r="V55" s="51" t="s">
        <v>10</v>
      </c>
      <c r="W55" s="614" t="s">
        <v>182</v>
      </c>
      <c r="X55" s="614"/>
      <c r="Y55" s="52" t="s">
        <v>10</v>
      </c>
      <c r="Z55" s="614" t="s">
        <v>183</v>
      </c>
      <c r="AA55" s="614"/>
      <c r="AB55" s="52" t="s">
        <v>10</v>
      </c>
      <c r="AC55" s="614" t="s">
        <v>184</v>
      </c>
      <c r="AD55" s="615"/>
      <c r="AE55" s="532"/>
      <c r="AF55" s="533"/>
      <c r="AG55" s="533"/>
      <c r="AH55" s="533"/>
      <c r="AI55" s="534"/>
      <c r="AJ55" s="631"/>
      <c r="AK55" s="632"/>
      <c r="AL55" s="632"/>
      <c r="AM55" s="632"/>
      <c r="AN55" s="633"/>
      <c r="AP55" s="8"/>
    </row>
    <row r="56" spans="2:42" ht="14.25" customHeight="1" x14ac:dyDescent="0.15">
      <c r="B56" s="574"/>
      <c r="C56" s="584"/>
      <c r="D56" s="50"/>
      <c r="E56" s="664" t="s">
        <v>290</v>
      </c>
      <c r="F56" s="665"/>
      <c r="G56" s="665"/>
      <c r="H56" s="665"/>
      <c r="I56" s="665"/>
      <c r="J56" s="665"/>
      <c r="K56" s="665"/>
      <c r="L56" s="665"/>
      <c r="M56" s="665"/>
      <c r="N56" s="666"/>
      <c r="O56" s="619"/>
      <c r="P56" s="620"/>
      <c r="Q56" s="619"/>
      <c r="R56" s="559"/>
      <c r="S56" s="559"/>
      <c r="T56" s="559"/>
      <c r="U56" s="560"/>
      <c r="V56" s="51" t="s">
        <v>10</v>
      </c>
      <c r="W56" s="614" t="s">
        <v>182</v>
      </c>
      <c r="X56" s="614"/>
      <c r="Y56" s="52" t="s">
        <v>10</v>
      </c>
      <c r="Z56" s="614" t="s">
        <v>183</v>
      </c>
      <c r="AA56" s="614"/>
      <c r="AB56" s="52" t="s">
        <v>10</v>
      </c>
      <c r="AC56" s="614" t="s">
        <v>184</v>
      </c>
      <c r="AD56" s="615"/>
      <c r="AE56" s="532"/>
      <c r="AF56" s="533"/>
      <c r="AG56" s="533"/>
      <c r="AH56" s="533"/>
      <c r="AI56" s="534"/>
      <c r="AJ56" s="631"/>
      <c r="AK56" s="632"/>
      <c r="AL56" s="632"/>
      <c r="AM56" s="632"/>
      <c r="AN56" s="633"/>
      <c r="AP56" s="8"/>
    </row>
    <row r="57" spans="2:42" ht="14.25" customHeight="1" x14ac:dyDescent="0.15">
      <c r="B57" s="574"/>
      <c r="C57" s="584"/>
      <c r="D57" s="50"/>
      <c r="E57" s="664" t="s">
        <v>291</v>
      </c>
      <c r="F57" s="665"/>
      <c r="G57" s="665"/>
      <c r="H57" s="665"/>
      <c r="I57" s="665"/>
      <c r="J57" s="665"/>
      <c r="K57" s="665"/>
      <c r="L57" s="665"/>
      <c r="M57" s="665"/>
      <c r="N57" s="666"/>
      <c r="O57" s="619"/>
      <c r="P57" s="620"/>
      <c r="Q57" s="619"/>
      <c r="R57" s="559"/>
      <c r="S57" s="559"/>
      <c r="T57" s="559"/>
      <c r="U57" s="560"/>
      <c r="V57" s="51" t="s">
        <v>10</v>
      </c>
      <c r="W57" s="614" t="s">
        <v>182</v>
      </c>
      <c r="X57" s="614"/>
      <c r="Y57" s="52" t="s">
        <v>10</v>
      </c>
      <c r="Z57" s="614" t="s">
        <v>183</v>
      </c>
      <c r="AA57" s="614"/>
      <c r="AB57" s="52" t="s">
        <v>10</v>
      </c>
      <c r="AC57" s="614" t="s">
        <v>184</v>
      </c>
      <c r="AD57" s="615"/>
      <c r="AE57" s="532"/>
      <c r="AF57" s="533"/>
      <c r="AG57" s="533"/>
      <c r="AH57" s="533"/>
      <c r="AI57" s="534"/>
      <c r="AJ57" s="631"/>
      <c r="AK57" s="632"/>
      <c r="AL57" s="632"/>
      <c r="AM57" s="632"/>
      <c r="AN57" s="633"/>
      <c r="AP57" s="8"/>
    </row>
    <row r="58" spans="2:42" ht="14.25" customHeight="1" x14ac:dyDescent="0.15">
      <c r="B58" s="574"/>
      <c r="C58" s="584"/>
      <c r="D58" s="50"/>
      <c r="E58" s="664" t="s">
        <v>292</v>
      </c>
      <c r="F58" s="665"/>
      <c r="G58" s="665"/>
      <c r="H58" s="665"/>
      <c r="I58" s="665"/>
      <c r="J58" s="665"/>
      <c r="K58" s="665"/>
      <c r="L58" s="665"/>
      <c r="M58" s="665"/>
      <c r="N58" s="666"/>
      <c r="O58" s="619"/>
      <c r="P58" s="620"/>
      <c r="Q58" s="619"/>
      <c r="R58" s="559"/>
      <c r="S58" s="559"/>
      <c r="T58" s="559"/>
      <c r="U58" s="560"/>
      <c r="V58" s="51" t="s">
        <v>10</v>
      </c>
      <c r="W58" s="614" t="s">
        <v>182</v>
      </c>
      <c r="X58" s="614"/>
      <c r="Y58" s="52" t="s">
        <v>10</v>
      </c>
      <c r="Z58" s="614" t="s">
        <v>183</v>
      </c>
      <c r="AA58" s="614"/>
      <c r="AB58" s="52" t="s">
        <v>10</v>
      </c>
      <c r="AC58" s="614" t="s">
        <v>184</v>
      </c>
      <c r="AD58" s="615"/>
      <c r="AE58" s="532"/>
      <c r="AF58" s="533"/>
      <c r="AG58" s="533"/>
      <c r="AH58" s="533"/>
      <c r="AI58" s="534"/>
      <c r="AJ58" s="631"/>
      <c r="AK58" s="632"/>
      <c r="AL58" s="632"/>
      <c r="AM58" s="632"/>
      <c r="AN58" s="633"/>
      <c r="AP58" s="8"/>
    </row>
    <row r="59" spans="2:42" ht="14.25" customHeight="1" x14ac:dyDescent="0.15">
      <c r="B59" s="574"/>
      <c r="C59" s="584"/>
      <c r="D59" s="50"/>
      <c r="E59" s="664" t="s">
        <v>293</v>
      </c>
      <c r="F59" s="665"/>
      <c r="G59" s="665"/>
      <c r="H59" s="665"/>
      <c r="I59" s="665"/>
      <c r="J59" s="665"/>
      <c r="K59" s="665"/>
      <c r="L59" s="665"/>
      <c r="M59" s="665"/>
      <c r="N59" s="666"/>
      <c r="O59" s="619"/>
      <c r="P59" s="620"/>
      <c r="Q59" s="619"/>
      <c r="R59" s="559"/>
      <c r="S59" s="559"/>
      <c r="T59" s="559"/>
      <c r="U59" s="560"/>
      <c r="V59" s="51" t="s">
        <v>10</v>
      </c>
      <c r="W59" s="614" t="s">
        <v>182</v>
      </c>
      <c r="X59" s="614"/>
      <c r="Y59" s="52" t="s">
        <v>10</v>
      </c>
      <c r="Z59" s="614" t="s">
        <v>183</v>
      </c>
      <c r="AA59" s="614"/>
      <c r="AB59" s="52" t="s">
        <v>10</v>
      </c>
      <c r="AC59" s="614" t="s">
        <v>184</v>
      </c>
      <c r="AD59" s="615"/>
      <c r="AE59" s="532"/>
      <c r="AF59" s="533"/>
      <c r="AG59" s="533"/>
      <c r="AH59" s="533"/>
      <c r="AI59" s="534"/>
      <c r="AJ59" s="631"/>
      <c r="AK59" s="632"/>
      <c r="AL59" s="632"/>
      <c r="AM59" s="632"/>
      <c r="AN59" s="633"/>
      <c r="AP59" s="8"/>
    </row>
    <row r="60" spans="2:42" ht="14.25" customHeight="1" x14ac:dyDescent="0.15">
      <c r="B60" s="574"/>
      <c r="C60" s="585"/>
      <c r="D60" s="50"/>
      <c r="E60" s="664" t="s">
        <v>294</v>
      </c>
      <c r="F60" s="665"/>
      <c r="G60" s="665"/>
      <c r="H60" s="665"/>
      <c r="I60" s="665"/>
      <c r="J60" s="665"/>
      <c r="K60" s="665"/>
      <c r="L60" s="665"/>
      <c r="M60" s="665"/>
      <c r="N60" s="666"/>
      <c r="O60" s="619"/>
      <c r="P60" s="620"/>
      <c r="Q60" s="619"/>
      <c r="R60" s="559"/>
      <c r="S60" s="559"/>
      <c r="T60" s="559"/>
      <c r="U60" s="560"/>
      <c r="V60" s="51" t="s">
        <v>10</v>
      </c>
      <c r="W60" s="614" t="s">
        <v>182</v>
      </c>
      <c r="X60" s="614"/>
      <c r="Y60" s="52" t="s">
        <v>10</v>
      </c>
      <c r="Z60" s="614" t="s">
        <v>183</v>
      </c>
      <c r="AA60" s="614"/>
      <c r="AB60" s="52" t="s">
        <v>10</v>
      </c>
      <c r="AC60" s="614" t="s">
        <v>184</v>
      </c>
      <c r="AD60" s="615"/>
      <c r="AE60" s="532"/>
      <c r="AF60" s="533"/>
      <c r="AG60" s="533"/>
      <c r="AH60" s="533"/>
      <c r="AI60" s="534"/>
      <c r="AJ60" s="631"/>
      <c r="AK60" s="632"/>
      <c r="AL60" s="632"/>
      <c r="AM60" s="632"/>
      <c r="AN60" s="633"/>
      <c r="AP60" s="8"/>
    </row>
    <row r="61" spans="2:42" ht="14.25" customHeight="1" x14ac:dyDescent="0.15">
      <c r="B61" s="574"/>
      <c r="C61" s="680" t="s">
        <v>295</v>
      </c>
      <c r="D61" s="50"/>
      <c r="E61" s="616" t="s">
        <v>147</v>
      </c>
      <c r="F61" s="616"/>
      <c r="G61" s="616"/>
      <c r="H61" s="616"/>
      <c r="I61" s="616"/>
      <c r="J61" s="616"/>
      <c r="K61" s="616"/>
      <c r="L61" s="616"/>
      <c r="M61" s="616"/>
      <c r="N61" s="667"/>
      <c r="O61" s="619"/>
      <c r="P61" s="620"/>
      <c r="Q61" s="619"/>
      <c r="R61" s="559"/>
      <c r="S61" s="559"/>
      <c r="T61" s="559"/>
      <c r="U61" s="560"/>
      <c r="V61" s="51" t="s">
        <v>10</v>
      </c>
      <c r="W61" s="614" t="s">
        <v>182</v>
      </c>
      <c r="X61" s="614"/>
      <c r="Y61" s="52" t="s">
        <v>10</v>
      </c>
      <c r="Z61" s="614" t="s">
        <v>183</v>
      </c>
      <c r="AA61" s="614"/>
      <c r="AB61" s="52" t="s">
        <v>10</v>
      </c>
      <c r="AC61" s="614" t="s">
        <v>184</v>
      </c>
      <c r="AD61" s="615"/>
      <c r="AE61" s="532"/>
      <c r="AF61" s="533"/>
      <c r="AG61" s="533"/>
      <c r="AH61" s="533"/>
      <c r="AI61" s="534"/>
      <c r="AJ61" s="631"/>
      <c r="AK61" s="632"/>
      <c r="AL61" s="632"/>
      <c r="AM61" s="632"/>
      <c r="AN61" s="633"/>
      <c r="AO61" s="9"/>
      <c r="AP61" s="8"/>
    </row>
    <row r="62" spans="2:42" ht="14.25" customHeight="1" x14ac:dyDescent="0.15">
      <c r="B62" s="574"/>
      <c r="C62" s="680"/>
      <c r="D62" s="50"/>
      <c r="E62" s="616" t="s">
        <v>296</v>
      </c>
      <c r="F62" s="616"/>
      <c r="G62" s="616"/>
      <c r="H62" s="616"/>
      <c r="I62" s="616"/>
      <c r="J62" s="616"/>
      <c r="K62" s="616"/>
      <c r="L62" s="616"/>
      <c r="M62" s="616"/>
      <c r="N62" s="667"/>
      <c r="O62" s="619"/>
      <c r="P62" s="620"/>
      <c r="Q62" s="619"/>
      <c r="R62" s="559"/>
      <c r="S62" s="559"/>
      <c r="T62" s="559"/>
      <c r="U62" s="560"/>
      <c r="V62" s="51" t="s">
        <v>10</v>
      </c>
      <c r="W62" s="614" t="s">
        <v>182</v>
      </c>
      <c r="X62" s="614"/>
      <c r="Y62" s="52" t="s">
        <v>10</v>
      </c>
      <c r="Z62" s="614" t="s">
        <v>183</v>
      </c>
      <c r="AA62" s="614"/>
      <c r="AB62" s="52" t="s">
        <v>10</v>
      </c>
      <c r="AC62" s="614" t="s">
        <v>184</v>
      </c>
      <c r="AD62" s="615"/>
      <c r="AE62" s="532"/>
      <c r="AF62" s="533"/>
      <c r="AG62" s="533"/>
      <c r="AH62" s="533"/>
      <c r="AI62" s="534"/>
      <c r="AJ62" s="631"/>
      <c r="AK62" s="632"/>
      <c r="AL62" s="632"/>
      <c r="AM62" s="632"/>
      <c r="AN62" s="633"/>
      <c r="AO62" s="9"/>
      <c r="AP62" s="8"/>
    </row>
    <row r="63" spans="2:42" ht="14.25" customHeight="1" x14ac:dyDescent="0.15">
      <c r="B63" s="575"/>
      <c r="C63" s="680"/>
      <c r="D63" s="50"/>
      <c r="E63" s="616" t="s">
        <v>297</v>
      </c>
      <c r="F63" s="616"/>
      <c r="G63" s="616"/>
      <c r="H63" s="616"/>
      <c r="I63" s="616"/>
      <c r="J63" s="616"/>
      <c r="K63" s="616"/>
      <c r="L63" s="616"/>
      <c r="M63" s="616"/>
      <c r="N63" s="667"/>
      <c r="O63" s="619"/>
      <c r="P63" s="620"/>
      <c r="Q63" s="619"/>
      <c r="R63" s="559"/>
      <c r="S63" s="559"/>
      <c r="T63" s="559"/>
      <c r="U63" s="560"/>
      <c r="V63" s="51" t="s">
        <v>10</v>
      </c>
      <c r="W63" s="614" t="s">
        <v>182</v>
      </c>
      <c r="X63" s="614"/>
      <c r="Y63" s="52" t="s">
        <v>10</v>
      </c>
      <c r="Z63" s="614" t="s">
        <v>183</v>
      </c>
      <c r="AA63" s="614"/>
      <c r="AB63" s="52" t="s">
        <v>10</v>
      </c>
      <c r="AC63" s="614" t="s">
        <v>184</v>
      </c>
      <c r="AD63" s="615"/>
      <c r="AE63" s="532"/>
      <c r="AF63" s="533"/>
      <c r="AG63" s="533"/>
      <c r="AH63" s="533"/>
      <c r="AI63" s="534"/>
      <c r="AJ63" s="631"/>
      <c r="AK63" s="632"/>
      <c r="AL63" s="632"/>
      <c r="AM63" s="632"/>
      <c r="AN63" s="633"/>
      <c r="AO63" s="9"/>
      <c r="AP63" s="8"/>
    </row>
    <row r="64" spans="2:42" ht="14.25" customHeight="1" x14ac:dyDescent="0.15">
      <c r="B64" s="668" t="s">
        <v>185</v>
      </c>
      <c r="C64" s="616"/>
      <c r="D64" s="616"/>
      <c r="E64" s="616"/>
      <c r="F64" s="616"/>
      <c r="G64" s="616"/>
      <c r="H64" s="616"/>
      <c r="I64" s="616"/>
      <c r="J64" s="616"/>
      <c r="K64" s="616"/>
      <c r="L64" s="669"/>
      <c r="M64" s="81"/>
      <c r="N64" s="82"/>
      <c r="O64" s="82"/>
      <c r="P64" s="82"/>
      <c r="Q64" s="82"/>
      <c r="R64" s="46"/>
      <c r="S64" s="46"/>
      <c r="T64" s="46"/>
      <c r="U64" s="46"/>
      <c r="V64" s="83"/>
      <c r="W64" s="670"/>
      <c r="X64" s="670"/>
      <c r="Y64" s="670"/>
      <c r="Z64" s="670"/>
      <c r="AA64" s="670"/>
      <c r="AB64" s="670"/>
      <c r="AC64" s="670"/>
      <c r="AD64" s="670"/>
      <c r="AE64" s="670"/>
      <c r="AF64" s="670"/>
      <c r="AG64" s="670"/>
      <c r="AH64" s="670"/>
      <c r="AI64" s="670"/>
      <c r="AJ64" s="670"/>
      <c r="AK64" s="670"/>
      <c r="AL64" s="670"/>
      <c r="AM64" s="670"/>
      <c r="AN64" s="670"/>
      <c r="AP64" s="8"/>
    </row>
    <row r="65" spans="2:42" ht="14.25" customHeight="1" x14ac:dyDescent="0.15">
      <c r="B65" s="671" t="s">
        <v>186</v>
      </c>
      <c r="C65" s="672"/>
      <c r="D65" s="672"/>
      <c r="E65" s="672"/>
      <c r="F65" s="672"/>
      <c r="G65" s="672"/>
      <c r="H65" s="672"/>
      <c r="I65" s="672"/>
      <c r="J65" s="672"/>
      <c r="K65" s="672"/>
      <c r="L65" s="672"/>
      <c r="M65" s="672"/>
      <c r="N65" s="672"/>
      <c r="O65" s="673"/>
      <c r="P65" s="84"/>
      <c r="Q65" s="82"/>
      <c r="R65" s="46"/>
      <c r="S65" s="46"/>
      <c r="T65" s="46"/>
      <c r="U65" s="46"/>
      <c r="V65" s="83"/>
      <c r="W65" s="670"/>
      <c r="X65" s="670"/>
      <c r="Y65" s="670"/>
      <c r="Z65" s="670"/>
      <c r="AA65" s="670"/>
      <c r="AB65" s="670"/>
      <c r="AC65" s="670"/>
      <c r="AD65" s="670"/>
      <c r="AE65" s="670"/>
      <c r="AF65" s="670"/>
      <c r="AG65" s="670"/>
      <c r="AH65" s="670"/>
      <c r="AI65" s="670"/>
      <c r="AJ65" s="670"/>
      <c r="AK65" s="670"/>
      <c r="AL65" s="670"/>
      <c r="AM65" s="670"/>
      <c r="AN65" s="670"/>
      <c r="AP65" s="8"/>
    </row>
    <row r="66" spans="2:42" ht="14.25" customHeight="1" x14ac:dyDescent="0.15">
      <c r="B66" s="583" t="s">
        <v>187</v>
      </c>
      <c r="C66" s="558" t="s">
        <v>188</v>
      </c>
      <c r="D66" s="559"/>
      <c r="E66" s="559"/>
      <c r="F66" s="559"/>
      <c r="G66" s="559"/>
      <c r="H66" s="559"/>
      <c r="I66" s="559"/>
      <c r="J66" s="559"/>
      <c r="K66" s="559"/>
      <c r="L66" s="559"/>
      <c r="M66" s="559"/>
      <c r="N66" s="559"/>
      <c r="O66" s="559"/>
      <c r="P66" s="559"/>
      <c r="Q66" s="559"/>
      <c r="R66" s="559"/>
      <c r="S66" s="559"/>
      <c r="T66" s="559"/>
      <c r="U66" s="560"/>
      <c r="V66" s="558" t="s">
        <v>189</v>
      </c>
      <c r="W66" s="559"/>
      <c r="X66" s="559"/>
      <c r="Y66" s="559"/>
      <c r="Z66" s="559"/>
      <c r="AA66" s="559"/>
      <c r="AB66" s="559"/>
      <c r="AC66" s="559"/>
      <c r="AD66" s="559"/>
      <c r="AE66" s="559"/>
      <c r="AF66" s="559"/>
      <c r="AG66" s="559"/>
      <c r="AH66" s="559"/>
      <c r="AI66" s="559"/>
      <c r="AJ66" s="559"/>
      <c r="AK66" s="559"/>
      <c r="AL66" s="559"/>
      <c r="AM66" s="559"/>
      <c r="AN66" s="560"/>
      <c r="AP66" s="8"/>
    </row>
    <row r="67" spans="2:42" x14ac:dyDescent="0.15">
      <c r="B67" s="584"/>
      <c r="C67" s="674"/>
      <c r="D67" s="675"/>
      <c r="E67" s="675"/>
      <c r="F67" s="675"/>
      <c r="G67" s="675"/>
      <c r="H67" s="675"/>
      <c r="I67" s="675"/>
      <c r="J67" s="675"/>
      <c r="K67" s="675"/>
      <c r="L67" s="675"/>
      <c r="M67" s="675"/>
      <c r="N67" s="675"/>
      <c r="O67" s="675"/>
      <c r="P67" s="675"/>
      <c r="Q67" s="675"/>
      <c r="R67" s="675"/>
      <c r="S67" s="675"/>
      <c r="T67" s="675"/>
      <c r="U67" s="676"/>
      <c r="V67" s="674"/>
      <c r="W67" s="675"/>
      <c r="X67" s="675"/>
      <c r="Y67" s="675"/>
      <c r="Z67" s="675"/>
      <c r="AA67" s="675"/>
      <c r="AB67" s="675"/>
      <c r="AC67" s="675"/>
      <c r="AD67" s="675"/>
      <c r="AE67" s="675"/>
      <c r="AF67" s="675"/>
      <c r="AG67" s="675"/>
      <c r="AH67" s="675"/>
      <c r="AI67" s="675"/>
      <c r="AJ67" s="675"/>
      <c r="AK67" s="675"/>
      <c r="AL67" s="675"/>
      <c r="AM67" s="675"/>
      <c r="AN67" s="676"/>
      <c r="AP67" s="8"/>
    </row>
    <row r="68" spans="2:42" x14ac:dyDescent="0.15">
      <c r="B68" s="584"/>
      <c r="C68" s="677"/>
      <c r="D68" s="678"/>
      <c r="E68" s="678"/>
      <c r="F68" s="678"/>
      <c r="G68" s="678"/>
      <c r="H68" s="678"/>
      <c r="I68" s="678"/>
      <c r="J68" s="678"/>
      <c r="K68" s="678"/>
      <c r="L68" s="678"/>
      <c r="M68" s="678"/>
      <c r="N68" s="678"/>
      <c r="O68" s="678"/>
      <c r="P68" s="678"/>
      <c r="Q68" s="678"/>
      <c r="R68" s="678"/>
      <c r="S68" s="678"/>
      <c r="T68" s="678"/>
      <c r="U68" s="679"/>
      <c r="V68" s="677"/>
      <c r="W68" s="678"/>
      <c r="X68" s="678"/>
      <c r="Y68" s="678"/>
      <c r="Z68" s="678"/>
      <c r="AA68" s="678"/>
      <c r="AB68" s="678"/>
      <c r="AC68" s="678"/>
      <c r="AD68" s="678"/>
      <c r="AE68" s="678"/>
      <c r="AF68" s="678"/>
      <c r="AG68" s="678"/>
      <c r="AH68" s="678"/>
      <c r="AI68" s="678"/>
      <c r="AJ68" s="678"/>
      <c r="AK68" s="678"/>
      <c r="AL68" s="678"/>
      <c r="AM68" s="678"/>
      <c r="AN68" s="679"/>
      <c r="AP68" s="8"/>
    </row>
    <row r="69" spans="2:42" x14ac:dyDescent="0.15">
      <c r="B69" s="584"/>
      <c r="C69" s="677"/>
      <c r="D69" s="678"/>
      <c r="E69" s="678"/>
      <c r="F69" s="678"/>
      <c r="G69" s="678"/>
      <c r="H69" s="678"/>
      <c r="I69" s="678"/>
      <c r="J69" s="678"/>
      <c r="K69" s="678"/>
      <c r="L69" s="678"/>
      <c r="M69" s="678"/>
      <c r="N69" s="678"/>
      <c r="O69" s="678"/>
      <c r="P69" s="678"/>
      <c r="Q69" s="678"/>
      <c r="R69" s="678"/>
      <c r="S69" s="678"/>
      <c r="T69" s="678"/>
      <c r="U69" s="679"/>
      <c r="V69" s="677"/>
      <c r="W69" s="678"/>
      <c r="X69" s="678"/>
      <c r="Y69" s="678"/>
      <c r="Z69" s="678"/>
      <c r="AA69" s="678"/>
      <c r="AB69" s="678"/>
      <c r="AC69" s="678"/>
      <c r="AD69" s="678"/>
      <c r="AE69" s="678"/>
      <c r="AF69" s="678"/>
      <c r="AG69" s="678"/>
      <c r="AH69" s="678"/>
      <c r="AI69" s="678"/>
      <c r="AJ69" s="678"/>
      <c r="AK69" s="678"/>
      <c r="AL69" s="678"/>
      <c r="AM69" s="678"/>
      <c r="AN69" s="679"/>
      <c r="AP69" s="8"/>
    </row>
    <row r="70" spans="2:42" x14ac:dyDescent="0.15">
      <c r="B70" s="585"/>
      <c r="C70" s="625"/>
      <c r="D70" s="626"/>
      <c r="E70" s="626"/>
      <c r="F70" s="626"/>
      <c r="G70" s="626"/>
      <c r="H70" s="626"/>
      <c r="I70" s="626"/>
      <c r="J70" s="626"/>
      <c r="K70" s="626"/>
      <c r="L70" s="626"/>
      <c r="M70" s="626"/>
      <c r="N70" s="626"/>
      <c r="O70" s="626"/>
      <c r="P70" s="626"/>
      <c r="Q70" s="626"/>
      <c r="R70" s="626"/>
      <c r="S70" s="626"/>
      <c r="T70" s="626"/>
      <c r="U70" s="627"/>
      <c r="V70" s="625"/>
      <c r="W70" s="626"/>
      <c r="X70" s="626"/>
      <c r="Y70" s="626"/>
      <c r="Z70" s="626"/>
      <c r="AA70" s="626"/>
      <c r="AB70" s="626"/>
      <c r="AC70" s="626"/>
      <c r="AD70" s="626"/>
      <c r="AE70" s="626"/>
      <c r="AF70" s="626"/>
      <c r="AG70" s="626"/>
      <c r="AH70" s="626"/>
      <c r="AI70" s="626"/>
      <c r="AJ70" s="626"/>
      <c r="AK70" s="626"/>
      <c r="AL70" s="626"/>
      <c r="AM70" s="626"/>
      <c r="AN70" s="627"/>
      <c r="AP70" s="8"/>
    </row>
    <row r="71" spans="2:42" ht="14.25" customHeight="1" x14ac:dyDescent="0.15">
      <c r="B71" s="529" t="s">
        <v>190</v>
      </c>
      <c r="C71" s="530"/>
      <c r="D71" s="530"/>
      <c r="E71" s="530"/>
      <c r="F71" s="531"/>
      <c r="G71" s="557" t="s">
        <v>191</v>
      </c>
      <c r="H71" s="557"/>
      <c r="I71" s="557"/>
      <c r="J71" s="557"/>
      <c r="K71" s="557"/>
      <c r="L71" s="557"/>
      <c r="M71" s="557"/>
      <c r="N71" s="557"/>
      <c r="O71" s="557"/>
      <c r="P71" s="557"/>
      <c r="Q71" s="557"/>
      <c r="R71" s="557"/>
      <c r="S71" s="557"/>
      <c r="T71" s="557"/>
      <c r="U71" s="557"/>
      <c r="V71" s="557"/>
      <c r="W71" s="557"/>
      <c r="X71" s="557"/>
      <c r="Y71" s="557"/>
      <c r="Z71" s="557"/>
      <c r="AA71" s="557"/>
      <c r="AB71" s="557"/>
      <c r="AC71" s="557"/>
      <c r="AD71" s="557"/>
      <c r="AE71" s="557"/>
      <c r="AF71" s="557"/>
      <c r="AG71" s="557"/>
      <c r="AH71" s="557"/>
      <c r="AI71" s="557"/>
      <c r="AJ71" s="557"/>
      <c r="AK71" s="557"/>
      <c r="AL71" s="557"/>
      <c r="AM71" s="557"/>
      <c r="AN71" s="557"/>
      <c r="AP71" s="8"/>
    </row>
    <row r="73" spans="2:42" x14ac:dyDescent="0.15">
      <c r="B73" s="9" t="s">
        <v>298</v>
      </c>
    </row>
    <row r="74" spans="2:42" x14ac:dyDescent="0.15">
      <c r="B74" s="9" t="s">
        <v>299</v>
      </c>
    </row>
    <row r="75" spans="2:42" x14ac:dyDescent="0.15">
      <c r="B75" s="9" t="s">
        <v>300</v>
      </c>
    </row>
    <row r="76" spans="2:42" x14ac:dyDescent="0.15">
      <c r="B76" s="9" t="s">
        <v>301</v>
      </c>
    </row>
    <row r="77" spans="2:42" x14ac:dyDescent="0.15">
      <c r="B77" s="9" t="s">
        <v>192</v>
      </c>
    </row>
    <row r="78" spans="2:42" x14ac:dyDescent="0.15">
      <c r="B78" s="9" t="s">
        <v>302</v>
      </c>
    </row>
    <row r="79" spans="2:42" x14ac:dyDescent="0.15">
      <c r="B79" s="9" t="s">
        <v>303</v>
      </c>
    </row>
    <row r="80" spans="2:42" x14ac:dyDescent="0.15">
      <c r="B80" s="9"/>
      <c r="D80" s="8" t="s">
        <v>193</v>
      </c>
    </row>
    <row r="81" spans="2:2" x14ac:dyDescent="0.15">
      <c r="B81" s="9" t="s">
        <v>194</v>
      </c>
    </row>
    <row r="82" spans="2:2" x14ac:dyDescent="0.15">
      <c r="B82" s="9" t="s">
        <v>304</v>
      </c>
    </row>
    <row r="83" spans="2:2" x14ac:dyDescent="0.15">
      <c r="B83" s="9" t="s">
        <v>305</v>
      </c>
    </row>
  </sheetData>
  <mergeCells count="295">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2"/>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73" fitToHeight="0" orientation="portrait" cellComments="asDisplayed" r:id="rId1"/>
  <headerFooter alignWithMargins="0"/>
  <rowBreaks count="2" manualBreakCount="2">
    <brk id="72" max="40" man="1"/>
    <brk id="83"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3"/>
  <sheetViews>
    <sheetView view="pageBreakPreview" zoomScaleNormal="100" zoomScaleSheetLayoutView="100" workbookViewId="0"/>
  </sheetViews>
  <sheetFormatPr defaultColWidth="9" defaultRowHeight="13.5" x14ac:dyDescent="0.15"/>
  <cols>
    <col min="1" max="1" width="1.5" style="8" customWidth="1"/>
    <col min="2" max="3" width="4.25" style="8" customWidth="1"/>
    <col min="4" max="4" width="0.625" style="8" customWidth="1"/>
    <col min="5" max="40" width="3.125" style="8" customWidth="1"/>
    <col min="41" max="41" width="1.5" style="8" customWidth="1"/>
    <col min="42" max="42" width="9" style="9"/>
    <col min="43" max="16384" width="9" style="8"/>
  </cols>
  <sheetData>
    <row r="1" spans="2:42" s="45" customFormat="1" x14ac:dyDescent="0.4">
      <c r="AP1" s="217"/>
    </row>
    <row r="2" spans="2:42" s="45" customFormat="1" x14ac:dyDescent="0.4">
      <c r="B2" s="217" t="s">
        <v>259</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row>
    <row r="3" spans="2:42" s="45" customFormat="1" ht="14.25" customHeight="1" x14ac:dyDescent="0.4">
      <c r="AB3" s="529" t="s">
        <v>153</v>
      </c>
      <c r="AC3" s="530"/>
      <c r="AD3" s="530"/>
      <c r="AE3" s="530"/>
      <c r="AF3" s="531"/>
      <c r="AG3" s="690" t="s">
        <v>397</v>
      </c>
      <c r="AH3" s="691"/>
      <c r="AI3" s="691"/>
      <c r="AJ3" s="691"/>
      <c r="AK3" s="691"/>
      <c r="AL3" s="691"/>
      <c r="AM3" s="691"/>
      <c r="AN3" s="692"/>
      <c r="AO3" s="218"/>
      <c r="AP3" s="217"/>
    </row>
    <row r="4" spans="2:42" s="45" customFormat="1" x14ac:dyDescent="0.4">
      <c r="AP4" s="49"/>
    </row>
    <row r="5" spans="2:42" s="45" customFormat="1" x14ac:dyDescent="0.4">
      <c r="B5" s="525" t="s">
        <v>260</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525"/>
      <c r="AM5" s="525"/>
      <c r="AN5" s="525"/>
    </row>
    <row r="6" spans="2:42" s="45" customFormat="1" ht="13.5" customHeight="1" x14ac:dyDescent="0.4">
      <c r="AE6" s="71" t="s">
        <v>20</v>
      </c>
      <c r="AF6" s="693">
        <v>5</v>
      </c>
      <c r="AG6" s="693"/>
      <c r="AH6" s="45" t="s">
        <v>21</v>
      </c>
      <c r="AI6" s="693">
        <v>4</v>
      </c>
      <c r="AJ6" s="693"/>
      <c r="AK6" s="45" t="s">
        <v>22</v>
      </c>
      <c r="AL6" s="693">
        <v>1</v>
      </c>
      <c r="AM6" s="693"/>
      <c r="AN6" s="45" t="s">
        <v>154</v>
      </c>
    </row>
    <row r="7" spans="2:42" s="45" customFormat="1" x14ac:dyDescent="0.4">
      <c r="B7" s="525"/>
      <c r="C7" s="525"/>
      <c r="D7" s="525"/>
      <c r="E7" s="525"/>
      <c r="F7" s="525"/>
      <c r="G7" s="525"/>
      <c r="H7" s="525" t="s">
        <v>261</v>
      </c>
      <c r="I7" s="525"/>
      <c r="J7" s="525"/>
      <c r="K7" s="45" t="s">
        <v>155</v>
      </c>
      <c r="L7" s="219"/>
      <c r="M7" s="219"/>
      <c r="N7" s="219"/>
      <c r="O7" s="219"/>
      <c r="P7" s="219"/>
      <c r="Q7" s="219"/>
      <c r="R7" s="219"/>
      <c r="S7" s="219"/>
      <c r="T7" s="219"/>
      <c r="U7" s="219"/>
      <c r="V7" s="45" t="s">
        <v>262</v>
      </c>
    </row>
    <row r="8" spans="2:42" s="45" customFormat="1" x14ac:dyDescent="0.4">
      <c r="V8" s="526" t="s">
        <v>263</v>
      </c>
      <c r="W8" s="526"/>
      <c r="X8" s="526"/>
      <c r="Y8" s="688" t="s">
        <v>398</v>
      </c>
      <c r="Z8" s="688"/>
      <c r="AA8" s="688"/>
      <c r="AB8" s="688"/>
      <c r="AC8" s="688"/>
      <c r="AD8" s="688"/>
      <c r="AE8" s="688"/>
      <c r="AF8" s="688"/>
      <c r="AG8" s="688"/>
      <c r="AH8" s="688"/>
      <c r="AI8" s="688"/>
      <c r="AJ8" s="688"/>
      <c r="AK8" s="688"/>
      <c r="AL8" s="688"/>
      <c r="AM8" s="688"/>
      <c r="AN8" s="688"/>
    </row>
    <row r="9" spans="2:42" s="45" customFormat="1" x14ac:dyDescent="0.4">
      <c r="Y9" s="525"/>
      <c r="Z9" s="525"/>
      <c r="AA9" s="525"/>
      <c r="AB9" s="525"/>
      <c r="AC9" s="525"/>
      <c r="AD9" s="525"/>
      <c r="AE9" s="525"/>
      <c r="AF9" s="525"/>
      <c r="AG9" s="525"/>
      <c r="AH9" s="525"/>
      <c r="AI9" s="525"/>
      <c r="AJ9" s="525"/>
      <c r="AK9" s="525"/>
      <c r="AL9" s="525"/>
      <c r="AM9" s="525"/>
      <c r="AN9" s="525"/>
    </row>
    <row r="10" spans="2:42" s="45" customFormat="1" x14ac:dyDescent="0.4">
      <c r="V10" s="525" t="s">
        <v>264</v>
      </c>
      <c r="W10" s="525"/>
      <c r="X10" s="525"/>
      <c r="Y10" s="689" t="s">
        <v>399</v>
      </c>
      <c r="Z10" s="689"/>
      <c r="AA10" s="689"/>
      <c r="AB10" s="689"/>
      <c r="AC10" s="689"/>
      <c r="AD10" s="689"/>
      <c r="AE10" s="689"/>
      <c r="AF10" s="689"/>
      <c r="AG10" s="689"/>
      <c r="AH10" s="689"/>
      <c r="AI10" s="689"/>
      <c r="AJ10" s="689"/>
      <c r="AK10" s="689"/>
      <c r="AL10" s="689"/>
      <c r="AM10" s="689"/>
      <c r="AN10" s="689"/>
    </row>
    <row r="11" spans="2:42" s="45" customFormat="1" x14ac:dyDescent="0.4">
      <c r="Y11" s="525"/>
      <c r="Z11" s="525"/>
      <c r="AA11" s="525"/>
      <c r="AB11" s="525"/>
      <c r="AC11" s="525"/>
      <c r="AD11" s="525"/>
      <c r="AE11" s="525"/>
      <c r="AF11" s="525"/>
      <c r="AG11" s="525"/>
      <c r="AH11" s="525"/>
      <c r="AI11" s="525"/>
      <c r="AJ11" s="525"/>
      <c r="AK11" s="525"/>
      <c r="AL11" s="525"/>
      <c r="AM11" s="525"/>
      <c r="AN11" s="525"/>
    </row>
    <row r="12" spans="2:42" s="45" customFormat="1" x14ac:dyDescent="0.4">
      <c r="C12" s="217" t="s">
        <v>265</v>
      </c>
      <c r="D12" s="217"/>
    </row>
    <row r="13" spans="2:42" s="87" customFormat="1" ht="14.25" thickBot="1" x14ac:dyDescent="0.45">
      <c r="N13" s="546"/>
      <c r="O13" s="546"/>
      <c r="AB13" s="535" t="s">
        <v>266</v>
      </c>
      <c r="AC13" s="536"/>
      <c r="AD13" s="536"/>
      <c r="AE13" s="536"/>
      <c r="AF13" s="536"/>
      <c r="AG13" s="536"/>
      <c r="AH13" s="536"/>
      <c r="AI13" s="547"/>
      <c r="AJ13" s="535"/>
      <c r="AK13" s="536"/>
      <c r="AL13" s="536"/>
      <c r="AM13" s="536"/>
      <c r="AN13" s="547"/>
    </row>
    <row r="14" spans="2:42" s="45" customFormat="1" ht="14.25" customHeight="1" x14ac:dyDescent="0.4">
      <c r="B14" s="738" t="s">
        <v>156</v>
      </c>
      <c r="C14" s="729" t="s">
        <v>157</v>
      </c>
      <c r="D14" s="730"/>
      <c r="E14" s="730"/>
      <c r="F14" s="730"/>
      <c r="G14" s="730"/>
      <c r="H14" s="730"/>
      <c r="I14" s="730"/>
      <c r="J14" s="730"/>
      <c r="K14" s="730"/>
      <c r="L14" s="741"/>
      <c r="M14" s="701" t="s">
        <v>400</v>
      </c>
      <c r="N14" s="702"/>
      <c r="O14" s="702"/>
      <c r="P14" s="702"/>
      <c r="Q14" s="702"/>
      <c r="R14" s="702"/>
      <c r="S14" s="702"/>
      <c r="T14" s="702"/>
      <c r="U14" s="702"/>
      <c r="V14" s="702"/>
      <c r="W14" s="702"/>
      <c r="X14" s="702"/>
      <c r="Y14" s="702"/>
      <c r="Z14" s="702"/>
      <c r="AA14" s="702"/>
      <c r="AB14" s="702"/>
      <c r="AC14" s="702"/>
      <c r="AD14" s="702"/>
      <c r="AE14" s="702"/>
      <c r="AF14" s="702"/>
      <c r="AG14" s="702"/>
      <c r="AH14" s="702"/>
      <c r="AI14" s="702"/>
      <c r="AJ14" s="702"/>
      <c r="AK14" s="702"/>
      <c r="AL14" s="702"/>
      <c r="AM14" s="702"/>
      <c r="AN14" s="703"/>
    </row>
    <row r="15" spans="2:42" s="45" customFormat="1" ht="14.25" customHeight="1" x14ac:dyDescent="0.4">
      <c r="B15" s="739"/>
      <c r="C15" s="587" t="s">
        <v>158</v>
      </c>
      <c r="D15" s="588"/>
      <c r="E15" s="588"/>
      <c r="F15" s="588"/>
      <c r="G15" s="588"/>
      <c r="H15" s="588"/>
      <c r="I15" s="588"/>
      <c r="J15" s="588"/>
      <c r="K15" s="588"/>
      <c r="L15" s="588"/>
      <c r="M15" s="704" t="s">
        <v>399</v>
      </c>
      <c r="N15" s="705"/>
      <c r="O15" s="705"/>
      <c r="P15" s="705"/>
      <c r="Q15" s="705"/>
      <c r="R15" s="705"/>
      <c r="S15" s="705"/>
      <c r="T15" s="705"/>
      <c r="U15" s="705"/>
      <c r="V15" s="705"/>
      <c r="W15" s="705"/>
      <c r="X15" s="705"/>
      <c r="Y15" s="705"/>
      <c r="Z15" s="705"/>
      <c r="AA15" s="705"/>
      <c r="AB15" s="705"/>
      <c r="AC15" s="705"/>
      <c r="AD15" s="705"/>
      <c r="AE15" s="705"/>
      <c r="AF15" s="705"/>
      <c r="AG15" s="705"/>
      <c r="AH15" s="705"/>
      <c r="AI15" s="705"/>
      <c r="AJ15" s="705"/>
      <c r="AK15" s="705"/>
      <c r="AL15" s="705"/>
      <c r="AM15" s="705"/>
      <c r="AN15" s="706"/>
    </row>
    <row r="16" spans="2:42" s="45" customFormat="1" ht="13.5" customHeight="1" x14ac:dyDescent="0.4">
      <c r="B16" s="739"/>
      <c r="C16" s="576" t="s">
        <v>159</v>
      </c>
      <c r="D16" s="538"/>
      <c r="E16" s="538"/>
      <c r="F16" s="538"/>
      <c r="G16" s="538"/>
      <c r="H16" s="538"/>
      <c r="I16" s="538"/>
      <c r="J16" s="538"/>
      <c r="K16" s="538"/>
      <c r="L16" s="539"/>
      <c r="M16" s="535" t="s">
        <v>160</v>
      </c>
      <c r="N16" s="536"/>
      <c r="O16" s="536"/>
      <c r="P16" s="536"/>
      <c r="Q16" s="694">
        <v>231</v>
      </c>
      <c r="R16" s="694"/>
      <c r="S16" s="694"/>
      <c r="T16" s="47" t="s">
        <v>161</v>
      </c>
      <c r="U16" s="695" t="s">
        <v>401</v>
      </c>
      <c r="V16" s="695"/>
      <c r="W16" s="695"/>
      <c r="X16" s="47" t="s">
        <v>162</v>
      </c>
      <c r="Y16" s="538"/>
      <c r="Z16" s="538"/>
      <c r="AA16" s="538"/>
      <c r="AB16" s="538"/>
      <c r="AC16" s="538"/>
      <c r="AD16" s="538"/>
      <c r="AE16" s="538"/>
      <c r="AF16" s="538"/>
      <c r="AG16" s="538"/>
      <c r="AH16" s="538"/>
      <c r="AI16" s="538"/>
      <c r="AJ16" s="538"/>
      <c r="AK16" s="538"/>
      <c r="AL16" s="538"/>
      <c r="AM16" s="538"/>
      <c r="AN16" s="696"/>
    </row>
    <row r="17" spans="2:42" s="45" customFormat="1" ht="13.5" customHeight="1" x14ac:dyDescent="0.4">
      <c r="B17" s="739"/>
      <c r="C17" s="587"/>
      <c r="D17" s="588"/>
      <c r="E17" s="588"/>
      <c r="F17" s="588"/>
      <c r="G17" s="588"/>
      <c r="H17" s="588"/>
      <c r="I17" s="588"/>
      <c r="J17" s="588"/>
      <c r="K17" s="588"/>
      <c r="L17" s="589"/>
      <c r="M17" s="697" t="s">
        <v>402</v>
      </c>
      <c r="N17" s="698"/>
      <c r="O17" s="698"/>
      <c r="P17" s="698"/>
      <c r="Q17" s="698"/>
      <c r="R17" s="698"/>
      <c r="S17" s="698"/>
      <c r="T17" s="698"/>
      <c r="U17" s="698"/>
      <c r="V17" s="698"/>
      <c r="W17" s="698"/>
      <c r="X17" s="698"/>
      <c r="Y17" s="698"/>
      <c r="Z17" s="698"/>
      <c r="AA17" s="698"/>
      <c r="AB17" s="698"/>
      <c r="AC17" s="698"/>
      <c r="AD17" s="698"/>
      <c r="AE17" s="698"/>
      <c r="AF17" s="698"/>
      <c r="AG17" s="698"/>
      <c r="AH17" s="698"/>
      <c r="AI17" s="698"/>
      <c r="AJ17" s="698"/>
      <c r="AK17" s="698"/>
      <c r="AL17" s="698"/>
      <c r="AM17" s="698"/>
      <c r="AN17" s="699"/>
    </row>
    <row r="18" spans="2:42" s="45" customFormat="1" ht="13.5" customHeight="1" x14ac:dyDescent="0.4">
      <c r="B18" s="739"/>
      <c r="C18" s="580"/>
      <c r="D18" s="581"/>
      <c r="E18" s="581"/>
      <c r="F18" s="581"/>
      <c r="G18" s="581"/>
      <c r="H18" s="581"/>
      <c r="I18" s="581"/>
      <c r="J18" s="581"/>
      <c r="K18" s="581"/>
      <c r="L18" s="582"/>
      <c r="M18" s="543" t="s">
        <v>403</v>
      </c>
      <c r="N18" s="544"/>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700"/>
    </row>
    <row r="19" spans="2:42" s="45" customFormat="1" ht="14.25" customHeight="1" x14ac:dyDescent="0.4">
      <c r="B19" s="739"/>
      <c r="C19" s="554" t="s">
        <v>164</v>
      </c>
      <c r="D19" s="555"/>
      <c r="E19" s="555"/>
      <c r="F19" s="555"/>
      <c r="G19" s="555"/>
      <c r="H19" s="555"/>
      <c r="I19" s="555"/>
      <c r="J19" s="555"/>
      <c r="K19" s="555"/>
      <c r="L19" s="556"/>
      <c r="M19" s="529" t="s">
        <v>165</v>
      </c>
      <c r="N19" s="530"/>
      <c r="O19" s="530"/>
      <c r="P19" s="530"/>
      <c r="Q19" s="531"/>
      <c r="R19" s="707" t="s">
        <v>404</v>
      </c>
      <c r="S19" s="708"/>
      <c r="T19" s="708"/>
      <c r="U19" s="708"/>
      <c r="V19" s="708"/>
      <c r="W19" s="708"/>
      <c r="X19" s="708"/>
      <c r="Y19" s="708"/>
      <c r="Z19" s="708"/>
      <c r="AA19" s="709"/>
      <c r="AB19" s="535" t="s">
        <v>166</v>
      </c>
      <c r="AC19" s="536"/>
      <c r="AD19" s="536"/>
      <c r="AE19" s="536"/>
      <c r="AF19" s="547"/>
      <c r="AG19" s="707" t="s">
        <v>404</v>
      </c>
      <c r="AH19" s="533"/>
      <c r="AI19" s="533"/>
      <c r="AJ19" s="533"/>
      <c r="AK19" s="533"/>
      <c r="AL19" s="533"/>
      <c r="AM19" s="533"/>
      <c r="AN19" s="710"/>
    </row>
    <row r="20" spans="2:42" ht="14.25" customHeight="1" x14ac:dyDescent="0.15">
      <c r="B20" s="739"/>
      <c r="C20" s="557" t="s">
        <v>268</v>
      </c>
      <c r="D20" s="557"/>
      <c r="E20" s="557"/>
      <c r="F20" s="557"/>
      <c r="G20" s="557"/>
      <c r="H20" s="557"/>
      <c r="I20" s="557"/>
      <c r="J20" s="557"/>
      <c r="K20" s="557"/>
      <c r="L20" s="557"/>
      <c r="M20" s="711" t="s">
        <v>405</v>
      </c>
      <c r="N20" s="712"/>
      <c r="O20" s="712"/>
      <c r="P20" s="712"/>
      <c r="Q20" s="712"/>
      <c r="R20" s="712"/>
      <c r="S20" s="712"/>
      <c r="T20" s="712"/>
      <c r="U20" s="713"/>
      <c r="V20" s="558" t="s">
        <v>167</v>
      </c>
      <c r="W20" s="559"/>
      <c r="X20" s="559"/>
      <c r="Y20" s="559"/>
      <c r="Z20" s="559"/>
      <c r="AA20" s="560"/>
      <c r="AB20" s="714" t="s">
        <v>406</v>
      </c>
      <c r="AC20" s="715"/>
      <c r="AD20" s="715"/>
      <c r="AE20" s="715"/>
      <c r="AF20" s="715"/>
      <c r="AG20" s="715"/>
      <c r="AH20" s="715"/>
      <c r="AI20" s="715"/>
      <c r="AJ20" s="715"/>
      <c r="AK20" s="715"/>
      <c r="AL20" s="715"/>
      <c r="AM20" s="715"/>
      <c r="AN20" s="716"/>
      <c r="AP20" s="8"/>
    </row>
    <row r="21" spans="2:42" ht="14.25" customHeight="1" x14ac:dyDescent="0.15">
      <c r="B21" s="739"/>
      <c r="C21" s="557" t="s">
        <v>269</v>
      </c>
      <c r="D21" s="557"/>
      <c r="E21" s="557"/>
      <c r="F21" s="557"/>
      <c r="G21" s="557"/>
      <c r="H21" s="557"/>
      <c r="I21" s="557"/>
      <c r="J21" s="561"/>
      <c r="K21" s="561"/>
      <c r="L21" s="562"/>
      <c r="M21" s="558" t="s">
        <v>168</v>
      </c>
      <c r="N21" s="559"/>
      <c r="O21" s="559"/>
      <c r="P21" s="559"/>
      <c r="Q21" s="560"/>
      <c r="R21" s="717" t="s">
        <v>407</v>
      </c>
      <c r="S21" s="718"/>
      <c r="T21" s="718"/>
      <c r="U21" s="718"/>
      <c r="V21" s="718"/>
      <c r="W21" s="718"/>
      <c r="X21" s="718"/>
      <c r="Y21" s="718"/>
      <c r="Z21" s="718"/>
      <c r="AA21" s="719"/>
      <c r="AB21" s="559" t="s">
        <v>169</v>
      </c>
      <c r="AC21" s="559"/>
      <c r="AD21" s="559"/>
      <c r="AE21" s="559"/>
      <c r="AF21" s="560"/>
      <c r="AG21" s="717" t="s">
        <v>408</v>
      </c>
      <c r="AH21" s="718"/>
      <c r="AI21" s="718"/>
      <c r="AJ21" s="718"/>
      <c r="AK21" s="718"/>
      <c r="AL21" s="718"/>
      <c r="AM21" s="718"/>
      <c r="AN21" s="720"/>
      <c r="AP21" s="8"/>
    </row>
    <row r="22" spans="2:42" ht="13.5" customHeight="1" x14ac:dyDescent="0.15">
      <c r="B22" s="739"/>
      <c r="C22" s="566" t="s">
        <v>170</v>
      </c>
      <c r="D22" s="566"/>
      <c r="E22" s="566"/>
      <c r="F22" s="566"/>
      <c r="G22" s="566"/>
      <c r="H22" s="566"/>
      <c r="I22" s="566"/>
      <c r="J22" s="567"/>
      <c r="K22" s="567"/>
      <c r="L22" s="567"/>
      <c r="M22" s="535" t="s">
        <v>160</v>
      </c>
      <c r="N22" s="536"/>
      <c r="O22" s="536"/>
      <c r="P22" s="536"/>
      <c r="Q22" s="694">
        <v>232</v>
      </c>
      <c r="R22" s="694"/>
      <c r="S22" s="694"/>
      <c r="T22" s="47" t="s">
        <v>161</v>
      </c>
      <c r="U22" s="695" t="s">
        <v>409</v>
      </c>
      <c r="V22" s="695"/>
      <c r="W22" s="695"/>
      <c r="X22" s="47" t="s">
        <v>162</v>
      </c>
      <c r="Y22" s="538"/>
      <c r="Z22" s="538"/>
      <c r="AA22" s="538"/>
      <c r="AB22" s="538"/>
      <c r="AC22" s="538"/>
      <c r="AD22" s="538"/>
      <c r="AE22" s="538"/>
      <c r="AF22" s="538"/>
      <c r="AG22" s="538"/>
      <c r="AH22" s="538"/>
      <c r="AI22" s="538"/>
      <c r="AJ22" s="538"/>
      <c r="AK22" s="538"/>
      <c r="AL22" s="538"/>
      <c r="AM22" s="538"/>
      <c r="AN22" s="696"/>
      <c r="AP22" s="8"/>
    </row>
    <row r="23" spans="2:42" ht="14.25" customHeight="1" x14ac:dyDescent="0.15">
      <c r="B23" s="739"/>
      <c r="C23" s="566"/>
      <c r="D23" s="566"/>
      <c r="E23" s="566"/>
      <c r="F23" s="566"/>
      <c r="G23" s="566"/>
      <c r="H23" s="566"/>
      <c r="I23" s="566"/>
      <c r="J23" s="567"/>
      <c r="K23" s="567"/>
      <c r="L23" s="567"/>
      <c r="M23" s="697" t="s">
        <v>410</v>
      </c>
      <c r="N23" s="698"/>
      <c r="O23" s="698"/>
      <c r="P23" s="698"/>
      <c r="Q23" s="698"/>
      <c r="R23" s="698"/>
      <c r="S23" s="698"/>
      <c r="T23" s="698"/>
      <c r="U23" s="698"/>
      <c r="V23" s="698"/>
      <c r="W23" s="698"/>
      <c r="X23" s="698"/>
      <c r="Y23" s="698"/>
      <c r="Z23" s="698"/>
      <c r="AA23" s="698"/>
      <c r="AB23" s="698"/>
      <c r="AC23" s="698"/>
      <c r="AD23" s="698"/>
      <c r="AE23" s="698"/>
      <c r="AF23" s="698"/>
      <c r="AG23" s="698"/>
      <c r="AH23" s="698"/>
      <c r="AI23" s="698"/>
      <c r="AJ23" s="698"/>
      <c r="AK23" s="698"/>
      <c r="AL23" s="698"/>
      <c r="AM23" s="698"/>
      <c r="AN23" s="699"/>
      <c r="AP23" s="8"/>
    </row>
    <row r="24" spans="2:42" ht="14.25" thickBot="1" x14ac:dyDescent="0.2">
      <c r="B24" s="740"/>
      <c r="C24" s="721"/>
      <c r="D24" s="721"/>
      <c r="E24" s="721"/>
      <c r="F24" s="721"/>
      <c r="G24" s="721"/>
      <c r="H24" s="721"/>
      <c r="I24" s="721"/>
      <c r="J24" s="722"/>
      <c r="K24" s="722"/>
      <c r="L24" s="722"/>
      <c r="M24" s="723"/>
      <c r="N24" s="724"/>
      <c r="O24" s="724"/>
      <c r="P24" s="724"/>
      <c r="Q24" s="724"/>
      <c r="R24" s="724"/>
      <c r="S24" s="724"/>
      <c r="T24" s="724"/>
      <c r="U24" s="724"/>
      <c r="V24" s="724"/>
      <c r="W24" s="724"/>
      <c r="X24" s="724"/>
      <c r="Y24" s="724"/>
      <c r="Z24" s="724"/>
      <c r="AA24" s="724"/>
      <c r="AB24" s="724"/>
      <c r="AC24" s="724"/>
      <c r="AD24" s="724"/>
      <c r="AE24" s="724"/>
      <c r="AF24" s="724"/>
      <c r="AG24" s="724"/>
      <c r="AH24" s="724"/>
      <c r="AI24" s="724"/>
      <c r="AJ24" s="724"/>
      <c r="AK24" s="724"/>
      <c r="AL24" s="724"/>
      <c r="AM24" s="724"/>
      <c r="AN24" s="725"/>
      <c r="AP24" s="8"/>
    </row>
    <row r="25" spans="2:42" ht="14.25" customHeight="1" x14ac:dyDescent="0.15">
      <c r="B25" s="726" t="s">
        <v>270</v>
      </c>
      <c r="C25" s="729" t="s">
        <v>171</v>
      </c>
      <c r="D25" s="730"/>
      <c r="E25" s="730"/>
      <c r="F25" s="730"/>
      <c r="G25" s="730"/>
      <c r="H25" s="730"/>
      <c r="I25" s="730"/>
      <c r="J25" s="730"/>
      <c r="K25" s="730"/>
      <c r="L25" s="731"/>
      <c r="M25" s="732" t="s">
        <v>411</v>
      </c>
      <c r="N25" s="733"/>
      <c r="O25" s="733"/>
      <c r="P25" s="733"/>
      <c r="Q25" s="733"/>
      <c r="R25" s="733"/>
      <c r="S25" s="733"/>
      <c r="T25" s="733"/>
      <c r="U25" s="733"/>
      <c r="V25" s="733"/>
      <c r="W25" s="733"/>
      <c r="X25" s="733"/>
      <c r="Y25" s="733"/>
      <c r="Z25" s="733"/>
      <c r="AA25" s="733"/>
      <c r="AB25" s="733"/>
      <c r="AC25" s="733"/>
      <c r="AD25" s="733"/>
      <c r="AE25" s="733"/>
      <c r="AF25" s="733"/>
      <c r="AG25" s="733"/>
      <c r="AH25" s="733"/>
      <c r="AI25" s="733"/>
      <c r="AJ25" s="733"/>
      <c r="AK25" s="733"/>
      <c r="AL25" s="733"/>
      <c r="AM25" s="733"/>
      <c r="AN25" s="734"/>
      <c r="AP25" s="8"/>
    </row>
    <row r="26" spans="2:42" ht="14.25" customHeight="1" x14ac:dyDescent="0.15">
      <c r="B26" s="727"/>
      <c r="C26" s="580" t="s">
        <v>172</v>
      </c>
      <c r="D26" s="581"/>
      <c r="E26" s="581"/>
      <c r="F26" s="581"/>
      <c r="G26" s="581"/>
      <c r="H26" s="581"/>
      <c r="I26" s="581"/>
      <c r="J26" s="581"/>
      <c r="K26" s="581"/>
      <c r="L26" s="582"/>
      <c r="M26" s="735" t="s">
        <v>412</v>
      </c>
      <c r="N26" s="736"/>
      <c r="O26" s="736"/>
      <c r="P26" s="736"/>
      <c r="Q26" s="736"/>
      <c r="R26" s="736"/>
      <c r="S26" s="736"/>
      <c r="T26" s="736"/>
      <c r="U26" s="736"/>
      <c r="V26" s="736"/>
      <c r="W26" s="736"/>
      <c r="X26" s="736"/>
      <c r="Y26" s="736"/>
      <c r="Z26" s="736"/>
      <c r="AA26" s="736"/>
      <c r="AB26" s="736"/>
      <c r="AC26" s="736"/>
      <c r="AD26" s="736"/>
      <c r="AE26" s="736"/>
      <c r="AF26" s="736"/>
      <c r="AG26" s="736"/>
      <c r="AH26" s="736"/>
      <c r="AI26" s="736"/>
      <c r="AJ26" s="736"/>
      <c r="AK26" s="736"/>
      <c r="AL26" s="736"/>
      <c r="AM26" s="736"/>
      <c r="AN26" s="737"/>
      <c r="AP26" s="8"/>
    </row>
    <row r="27" spans="2:42" ht="13.5" customHeight="1" x14ac:dyDescent="0.15">
      <c r="B27" s="727"/>
      <c r="C27" s="566" t="s">
        <v>271</v>
      </c>
      <c r="D27" s="566"/>
      <c r="E27" s="566"/>
      <c r="F27" s="566"/>
      <c r="G27" s="566"/>
      <c r="H27" s="566"/>
      <c r="I27" s="566"/>
      <c r="J27" s="566"/>
      <c r="K27" s="566"/>
      <c r="L27" s="566"/>
      <c r="M27" s="535" t="s">
        <v>160</v>
      </c>
      <c r="N27" s="536"/>
      <c r="O27" s="536"/>
      <c r="P27" s="536"/>
      <c r="Q27" s="694">
        <v>231</v>
      </c>
      <c r="R27" s="694"/>
      <c r="S27" s="694"/>
      <c r="T27" s="47" t="s">
        <v>161</v>
      </c>
      <c r="U27" s="742" t="s">
        <v>413</v>
      </c>
      <c r="V27" s="742"/>
      <c r="W27" s="742"/>
      <c r="X27" s="47" t="s">
        <v>162</v>
      </c>
      <c r="Y27" s="538"/>
      <c r="Z27" s="538"/>
      <c r="AA27" s="538"/>
      <c r="AB27" s="538"/>
      <c r="AC27" s="538"/>
      <c r="AD27" s="538"/>
      <c r="AE27" s="538"/>
      <c r="AF27" s="538"/>
      <c r="AG27" s="538"/>
      <c r="AH27" s="538"/>
      <c r="AI27" s="538"/>
      <c r="AJ27" s="538"/>
      <c r="AK27" s="538"/>
      <c r="AL27" s="538"/>
      <c r="AM27" s="538"/>
      <c r="AN27" s="696"/>
      <c r="AP27" s="8"/>
    </row>
    <row r="28" spans="2:42" ht="14.25" customHeight="1" x14ac:dyDescent="0.15">
      <c r="B28" s="727"/>
      <c r="C28" s="566"/>
      <c r="D28" s="566"/>
      <c r="E28" s="566"/>
      <c r="F28" s="566"/>
      <c r="G28" s="566"/>
      <c r="H28" s="566"/>
      <c r="I28" s="566"/>
      <c r="J28" s="566"/>
      <c r="K28" s="566"/>
      <c r="L28" s="566"/>
      <c r="M28" s="697" t="s">
        <v>414</v>
      </c>
      <c r="N28" s="698"/>
      <c r="O28" s="698"/>
      <c r="P28" s="698"/>
      <c r="Q28" s="698"/>
      <c r="R28" s="698"/>
      <c r="S28" s="698"/>
      <c r="T28" s="698"/>
      <c r="U28" s="698"/>
      <c r="V28" s="698"/>
      <c r="W28" s="698"/>
      <c r="X28" s="698"/>
      <c r="Y28" s="698"/>
      <c r="Z28" s="698"/>
      <c r="AA28" s="698"/>
      <c r="AB28" s="698"/>
      <c r="AC28" s="698"/>
      <c r="AD28" s="698"/>
      <c r="AE28" s="698"/>
      <c r="AF28" s="698"/>
      <c r="AG28" s="698"/>
      <c r="AH28" s="698"/>
      <c r="AI28" s="698"/>
      <c r="AJ28" s="698"/>
      <c r="AK28" s="698"/>
      <c r="AL28" s="698"/>
      <c r="AM28" s="698"/>
      <c r="AN28" s="699"/>
      <c r="AP28" s="8"/>
    </row>
    <row r="29" spans="2:42" x14ac:dyDescent="0.15">
      <c r="B29" s="727"/>
      <c r="C29" s="566"/>
      <c r="D29" s="566"/>
      <c r="E29" s="566"/>
      <c r="F29" s="566"/>
      <c r="G29" s="566"/>
      <c r="H29" s="566"/>
      <c r="I29" s="566"/>
      <c r="J29" s="566"/>
      <c r="K29" s="566"/>
      <c r="L29" s="566"/>
      <c r="M29" s="570"/>
      <c r="N29" s="571"/>
      <c r="O29" s="571"/>
      <c r="P29" s="571"/>
      <c r="Q29" s="571"/>
      <c r="R29" s="571"/>
      <c r="S29" s="571"/>
      <c r="T29" s="571"/>
      <c r="U29" s="571"/>
      <c r="V29" s="571"/>
      <c r="W29" s="571"/>
      <c r="X29" s="571"/>
      <c r="Y29" s="571"/>
      <c r="Z29" s="571"/>
      <c r="AA29" s="571"/>
      <c r="AB29" s="571"/>
      <c r="AC29" s="571"/>
      <c r="AD29" s="571"/>
      <c r="AE29" s="571"/>
      <c r="AF29" s="571"/>
      <c r="AG29" s="571"/>
      <c r="AH29" s="571"/>
      <c r="AI29" s="571"/>
      <c r="AJ29" s="571"/>
      <c r="AK29" s="571"/>
      <c r="AL29" s="571"/>
      <c r="AM29" s="571"/>
      <c r="AN29" s="743"/>
      <c r="AP29" s="8"/>
    </row>
    <row r="30" spans="2:42" ht="14.25" customHeight="1" x14ac:dyDescent="0.15">
      <c r="B30" s="727"/>
      <c r="C30" s="566" t="s">
        <v>164</v>
      </c>
      <c r="D30" s="566"/>
      <c r="E30" s="566"/>
      <c r="F30" s="566"/>
      <c r="G30" s="566"/>
      <c r="H30" s="566"/>
      <c r="I30" s="566"/>
      <c r="J30" s="566"/>
      <c r="K30" s="566"/>
      <c r="L30" s="566"/>
      <c r="M30" s="529" t="s">
        <v>165</v>
      </c>
      <c r="N30" s="530"/>
      <c r="O30" s="530"/>
      <c r="P30" s="530"/>
      <c r="Q30" s="531"/>
      <c r="R30" s="707" t="s">
        <v>415</v>
      </c>
      <c r="S30" s="708"/>
      <c r="T30" s="708"/>
      <c r="U30" s="708"/>
      <c r="V30" s="708"/>
      <c r="W30" s="708"/>
      <c r="X30" s="708"/>
      <c r="Y30" s="708"/>
      <c r="Z30" s="708"/>
      <c r="AA30" s="709"/>
      <c r="AB30" s="535" t="s">
        <v>166</v>
      </c>
      <c r="AC30" s="536"/>
      <c r="AD30" s="536"/>
      <c r="AE30" s="536"/>
      <c r="AF30" s="547"/>
      <c r="AG30" s="707" t="s">
        <v>415</v>
      </c>
      <c r="AH30" s="708"/>
      <c r="AI30" s="708"/>
      <c r="AJ30" s="708"/>
      <c r="AK30" s="708"/>
      <c r="AL30" s="708"/>
      <c r="AM30" s="708"/>
      <c r="AN30" s="744"/>
      <c r="AP30" s="8"/>
    </row>
    <row r="31" spans="2:42" ht="13.5" customHeight="1" x14ac:dyDescent="0.15">
      <c r="B31" s="727"/>
      <c r="C31" s="745" t="s">
        <v>272</v>
      </c>
      <c r="D31" s="745"/>
      <c r="E31" s="745"/>
      <c r="F31" s="745"/>
      <c r="G31" s="745"/>
      <c r="H31" s="745"/>
      <c r="I31" s="745"/>
      <c r="J31" s="745"/>
      <c r="K31" s="745"/>
      <c r="L31" s="745"/>
      <c r="M31" s="746" t="s">
        <v>160</v>
      </c>
      <c r="N31" s="747"/>
      <c r="O31" s="747"/>
      <c r="P31" s="747"/>
      <c r="Q31" s="747"/>
      <c r="R31" s="747"/>
      <c r="S31" s="747"/>
      <c r="T31" s="104" t="s">
        <v>161</v>
      </c>
      <c r="U31" s="747"/>
      <c r="V31" s="747"/>
      <c r="W31" s="747"/>
      <c r="X31" s="104" t="s">
        <v>162</v>
      </c>
      <c r="Y31" s="748"/>
      <c r="Z31" s="748"/>
      <c r="AA31" s="748"/>
      <c r="AB31" s="748"/>
      <c r="AC31" s="748"/>
      <c r="AD31" s="748"/>
      <c r="AE31" s="748"/>
      <c r="AF31" s="748"/>
      <c r="AG31" s="748"/>
      <c r="AH31" s="748"/>
      <c r="AI31" s="748"/>
      <c r="AJ31" s="748"/>
      <c r="AK31" s="748"/>
      <c r="AL31" s="748"/>
      <c r="AM31" s="748"/>
      <c r="AN31" s="749"/>
      <c r="AP31" s="8"/>
    </row>
    <row r="32" spans="2:42" ht="14.25" customHeight="1" x14ac:dyDescent="0.15">
      <c r="B32" s="727"/>
      <c r="C32" s="745"/>
      <c r="D32" s="745"/>
      <c r="E32" s="745"/>
      <c r="F32" s="745"/>
      <c r="G32" s="745"/>
      <c r="H32" s="745"/>
      <c r="I32" s="745"/>
      <c r="J32" s="745"/>
      <c r="K32" s="745"/>
      <c r="L32" s="745"/>
      <c r="M32" s="750" t="s">
        <v>163</v>
      </c>
      <c r="N32" s="751"/>
      <c r="O32" s="751"/>
      <c r="P32" s="751"/>
      <c r="Q32" s="105"/>
      <c r="R32" s="751"/>
      <c r="S32" s="751"/>
      <c r="T32" s="751"/>
      <c r="U32" s="751"/>
      <c r="V32" s="751"/>
      <c r="W32" s="751"/>
      <c r="X32" s="752"/>
      <c r="Y32" s="752"/>
      <c r="Z32" s="752"/>
      <c r="AA32" s="752"/>
      <c r="AB32" s="752"/>
      <c r="AC32" s="752"/>
      <c r="AD32" s="752"/>
      <c r="AE32" s="752"/>
      <c r="AF32" s="752"/>
      <c r="AG32" s="752"/>
      <c r="AH32" s="752"/>
      <c r="AI32" s="752"/>
      <c r="AJ32" s="752"/>
      <c r="AK32" s="752"/>
      <c r="AL32" s="752"/>
      <c r="AM32" s="752"/>
      <c r="AN32" s="753"/>
      <c r="AP32" s="8"/>
    </row>
    <row r="33" spans="2:42" x14ac:dyDescent="0.15">
      <c r="B33" s="727"/>
      <c r="C33" s="745"/>
      <c r="D33" s="745"/>
      <c r="E33" s="745"/>
      <c r="F33" s="745"/>
      <c r="G33" s="745"/>
      <c r="H33" s="745"/>
      <c r="I33" s="745"/>
      <c r="J33" s="745"/>
      <c r="K33" s="745"/>
      <c r="L33" s="745"/>
      <c r="M33" s="754"/>
      <c r="N33" s="755"/>
      <c r="O33" s="755"/>
      <c r="P33" s="755"/>
      <c r="Q33" s="755"/>
      <c r="R33" s="755"/>
      <c r="S33" s="755"/>
      <c r="T33" s="755"/>
      <c r="U33" s="755"/>
      <c r="V33" s="755"/>
      <c r="W33" s="755"/>
      <c r="X33" s="755"/>
      <c r="Y33" s="755"/>
      <c r="Z33" s="755"/>
      <c r="AA33" s="755"/>
      <c r="AB33" s="755"/>
      <c r="AC33" s="755"/>
      <c r="AD33" s="755"/>
      <c r="AE33" s="755"/>
      <c r="AF33" s="755"/>
      <c r="AG33" s="755"/>
      <c r="AH33" s="755"/>
      <c r="AI33" s="755"/>
      <c r="AJ33" s="755"/>
      <c r="AK33" s="755"/>
      <c r="AL33" s="755"/>
      <c r="AM33" s="755"/>
      <c r="AN33" s="756"/>
      <c r="AP33" s="8"/>
    </row>
    <row r="34" spans="2:42" ht="14.25" customHeight="1" x14ac:dyDescent="0.15">
      <c r="B34" s="727"/>
      <c r="C34" s="757" t="s">
        <v>164</v>
      </c>
      <c r="D34" s="757"/>
      <c r="E34" s="757"/>
      <c r="F34" s="757"/>
      <c r="G34" s="757"/>
      <c r="H34" s="757"/>
      <c r="I34" s="757"/>
      <c r="J34" s="757"/>
      <c r="K34" s="757"/>
      <c r="L34" s="757"/>
      <c r="M34" s="758" t="s">
        <v>165</v>
      </c>
      <c r="N34" s="759"/>
      <c r="O34" s="759"/>
      <c r="P34" s="759"/>
      <c r="Q34" s="760"/>
      <c r="R34" s="761"/>
      <c r="S34" s="762"/>
      <c r="T34" s="762"/>
      <c r="U34" s="762"/>
      <c r="V34" s="762"/>
      <c r="W34" s="762"/>
      <c r="X34" s="762"/>
      <c r="Y34" s="762"/>
      <c r="Z34" s="762"/>
      <c r="AA34" s="763"/>
      <c r="AB34" s="746" t="s">
        <v>166</v>
      </c>
      <c r="AC34" s="747"/>
      <c r="AD34" s="747"/>
      <c r="AE34" s="747"/>
      <c r="AF34" s="764"/>
      <c r="AG34" s="761"/>
      <c r="AH34" s="762"/>
      <c r="AI34" s="762"/>
      <c r="AJ34" s="762"/>
      <c r="AK34" s="762"/>
      <c r="AL34" s="762"/>
      <c r="AM34" s="762"/>
      <c r="AN34" s="765"/>
      <c r="AP34" s="8"/>
    </row>
    <row r="35" spans="2:42" ht="14.25" customHeight="1" x14ac:dyDescent="0.15">
      <c r="B35" s="727"/>
      <c r="C35" s="566" t="s">
        <v>173</v>
      </c>
      <c r="D35" s="566"/>
      <c r="E35" s="566"/>
      <c r="F35" s="566"/>
      <c r="G35" s="566"/>
      <c r="H35" s="566"/>
      <c r="I35" s="566"/>
      <c r="J35" s="566"/>
      <c r="K35" s="566"/>
      <c r="L35" s="566"/>
      <c r="M35" s="766" t="s">
        <v>416</v>
      </c>
      <c r="N35" s="766"/>
      <c r="O35" s="766"/>
      <c r="P35" s="766"/>
      <c r="Q35" s="766"/>
      <c r="R35" s="766"/>
      <c r="S35" s="766"/>
      <c r="T35" s="766"/>
      <c r="U35" s="766"/>
      <c r="V35" s="766"/>
      <c r="W35" s="766"/>
      <c r="X35" s="766"/>
      <c r="Y35" s="766"/>
      <c r="Z35" s="766"/>
      <c r="AA35" s="766"/>
      <c r="AB35" s="766"/>
      <c r="AC35" s="766"/>
      <c r="AD35" s="766"/>
      <c r="AE35" s="766"/>
      <c r="AF35" s="766"/>
      <c r="AG35" s="766"/>
      <c r="AH35" s="766"/>
      <c r="AI35" s="766"/>
      <c r="AJ35" s="766"/>
      <c r="AK35" s="766"/>
      <c r="AL35" s="766"/>
      <c r="AM35" s="766"/>
      <c r="AN35" s="767"/>
      <c r="AP35" s="8"/>
    </row>
    <row r="36" spans="2:42" ht="13.5" customHeight="1" x14ac:dyDescent="0.15">
      <c r="B36" s="727"/>
      <c r="C36" s="566" t="s">
        <v>174</v>
      </c>
      <c r="D36" s="566"/>
      <c r="E36" s="566"/>
      <c r="F36" s="566"/>
      <c r="G36" s="566"/>
      <c r="H36" s="566"/>
      <c r="I36" s="566"/>
      <c r="J36" s="566"/>
      <c r="K36" s="566"/>
      <c r="L36" s="566"/>
      <c r="M36" s="535" t="s">
        <v>160</v>
      </c>
      <c r="N36" s="536"/>
      <c r="O36" s="536"/>
      <c r="P36" s="536"/>
      <c r="Q36" s="694">
        <v>244</v>
      </c>
      <c r="R36" s="694"/>
      <c r="S36" s="694"/>
      <c r="T36" s="47" t="s">
        <v>161</v>
      </c>
      <c r="U36" s="695" t="s">
        <v>417</v>
      </c>
      <c r="V36" s="695"/>
      <c r="W36" s="695"/>
      <c r="X36" s="47" t="s">
        <v>162</v>
      </c>
      <c r="Y36" s="538"/>
      <c r="Z36" s="538"/>
      <c r="AA36" s="538"/>
      <c r="AB36" s="538"/>
      <c r="AC36" s="538"/>
      <c r="AD36" s="538"/>
      <c r="AE36" s="538"/>
      <c r="AF36" s="538"/>
      <c r="AG36" s="538"/>
      <c r="AH36" s="538"/>
      <c r="AI36" s="538"/>
      <c r="AJ36" s="538"/>
      <c r="AK36" s="538"/>
      <c r="AL36" s="538"/>
      <c r="AM36" s="538"/>
      <c r="AN36" s="696"/>
      <c r="AP36" s="8"/>
    </row>
    <row r="37" spans="2:42" ht="14.25" customHeight="1" x14ac:dyDescent="0.15">
      <c r="B37" s="727"/>
      <c r="C37" s="566"/>
      <c r="D37" s="566"/>
      <c r="E37" s="566"/>
      <c r="F37" s="566"/>
      <c r="G37" s="566"/>
      <c r="H37" s="566"/>
      <c r="I37" s="566"/>
      <c r="J37" s="566"/>
      <c r="K37" s="566"/>
      <c r="L37" s="566"/>
      <c r="M37" s="697" t="s">
        <v>418</v>
      </c>
      <c r="N37" s="698"/>
      <c r="O37" s="698"/>
      <c r="P37" s="698"/>
      <c r="Q37" s="698"/>
      <c r="R37" s="698"/>
      <c r="S37" s="698"/>
      <c r="T37" s="698"/>
      <c r="U37" s="698"/>
      <c r="V37" s="698"/>
      <c r="W37" s="698"/>
      <c r="X37" s="698"/>
      <c r="Y37" s="698"/>
      <c r="Z37" s="698"/>
      <c r="AA37" s="698"/>
      <c r="AB37" s="698"/>
      <c r="AC37" s="698"/>
      <c r="AD37" s="698"/>
      <c r="AE37" s="698"/>
      <c r="AF37" s="698"/>
      <c r="AG37" s="698"/>
      <c r="AH37" s="698"/>
      <c r="AI37" s="698"/>
      <c r="AJ37" s="698"/>
      <c r="AK37" s="698"/>
      <c r="AL37" s="698"/>
      <c r="AM37" s="698"/>
      <c r="AN37" s="699"/>
      <c r="AP37" s="8"/>
    </row>
    <row r="38" spans="2:42" ht="14.25" thickBot="1" x14ac:dyDescent="0.2">
      <c r="B38" s="728"/>
      <c r="C38" s="721"/>
      <c r="D38" s="721"/>
      <c r="E38" s="721"/>
      <c r="F38" s="721"/>
      <c r="G38" s="721"/>
      <c r="H38" s="721"/>
      <c r="I38" s="721"/>
      <c r="J38" s="721"/>
      <c r="K38" s="721"/>
      <c r="L38" s="721"/>
      <c r="M38" s="723"/>
      <c r="N38" s="724"/>
      <c r="O38" s="724"/>
      <c r="P38" s="724"/>
      <c r="Q38" s="724"/>
      <c r="R38" s="724"/>
      <c r="S38" s="724"/>
      <c r="T38" s="724"/>
      <c r="U38" s="724"/>
      <c r="V38" s="724"/>
      <c r="W38" s="724"/>
      <c r="X38" s="724"/>
      <c r="Y38" s="724"/>
      <c r="Z38" s="724"/>
      <c r="AA38" s="724"/>
      <c r="AB38" s="724"/>
      <c r="AC38" s="724"/>
      <c r="AD38" s="724"/>
      <c r="AE38" s="724"/>
      <c r="AF38" s="724"/>
      <c r="AG38" s="724"/>
      <c r="AH38" s="724"/>
      <c r="AI38" s="724"/>
      <c r="AJ38" s="724"/>
      <c r="AK38" s="724"/>
      <c r="AL38" s="724"/>
      <c r="AM38" s="724"/>
      <c r="AN38" s="725"/>
      <c r="AP38" s="8"/>
    </row>
    <row r="39" spans="2:42" ht="13.5" customHeight="1" x14ac:dyDescent="0.15">
      <c r="B39" s="574" t="s">
        <v>273</v>
      </c>
      <c r="C39" s="628" t="s">
        <v>175</v>
      </c>
      <c r="D39" s="629"/>
      <c r="E39" s="629"/>
      <c r="F39" s="629"/>
      <c r="G39" s="629"/>
      <c r="H39" s="629"/>
      <c r="I39" s="629"/>
      <c r="J39" s="629"/>
      <c r="K39" s="629"/>
      <c r="L39" s="629"/>
      <c r="M39" s="629"/>
      <c r="N39" s="682"/>
      <c r="O39" s="797" t="s">
        <v>176</v>
      </c>
      <c r="P39" s="798"/>
      <c r="Q39" s="799" t="s">
        <v>274</v>
      </c>
      <c r="R39" s="629"/>
      <c r="S39" s="629"/>
      <c r="T39" s="629"/>
      <c r="U39" s="769"/>
      <c r="V39" s="677" t="s">
        <v>177</v>
      </c>
      <c r="W39" s="678"/>
      <c r="X39" s="678"/>
      <c r="Y39" s="678"/>
      <c r="Z39" s="678"/>
      <c r="AA39" s="678"/>
      <c r="AB39" s="678"/>
      <c r="AC39" s="678"/>
      <c r="AD39" s="679"/>
      <c r="AE39" s="628" t="s">
        <v>178</v>
      </c>
      <c r="AF39" s="629"/>
      <c r="AG39" s="629"/>
      <c r="AH39" s="629"/>
      <c r="AI39" s="629"/>
      <c r="AJ39" s="628" t="s">
        <v>179</v>
      </c>
      <c r="AK39" s="629"/>
      <c r="AL39" s="629"/>
      <c r="AM39" s="629"/>
      <c r="AN39" s="769"/>
      <c r="AP39" s="8"/>
    </row>
    <row r="40" spans="2:42" ht="14.25" customHeight="1" x14ac:dyDescent="0.15">
      <c r="B40" s="574"/>
      <c r="C40" s="628"/>
      <c r="D40" s="629"/>
      <c r="E40" s="629"/>
      <c r="F40" s="629"/>
      <c r="G40" s="629"/>
      <c r="H40" s="629"/>
      <c r="I40" s="629"/>
      <c r="J40" s="629"/>
      <c r="K40" s="629"/>
      <c r="L40" s="629"/>
      <c r="M40" s="629"/>
      <c r="N40" s="682"/>
      <c r="O40" s="685"/>
      <c r="P40" s="686"/>
      <c r="Q40" s="622" t="s">
        <v>180</v>
      </c>
      <c r="R40" s="623"/>
      <c r="S40" s="623"/>
      <c r="T40" s="623"/>
      <c r="U40" s="624"/>
      <c r="V40" s="625"/>
      <c r="W40" s="626"/>
      <c r="X40" s="626"/>
      <c r="Y40" s="626"/>
      <c r="Z40" s="626"/>
      <c r="AA40" s="626"/>
      <c r="AB40" s="626"/>
      <c r="AC40" s="626"/>
      <c r="AD40" s="627"/>
      <c r="AE40" s="628" t="s">
        <v>180</v>
      </c>
      <c r="AF40" s="629"/>
      <c r="AG40" s="629"/>
      <c r="AH40" s="629"/>
      <c r="AI40" s="629"/>
      <c r="AJ40" s="630" t="s">
        <v>181</v>
      </c>
      <c r="AK40" s="623"/>
      <c r="AL40" s="623"/>
      <c r="AM40" s="623"/>
      <c r="AN40" s="624"/>
      <c r="AP40" s="8"/>
    </row>
    <row r="41" spans="2:42" ht="14.25" customHeight="1" x14ac:dyDescent="0.15">
      <c r="B41" s="574"/>
      <c r="C41" s="584" t="s">
        <v>275</v>
      </c>
      <c r="D41" s="50"/>
      <c r="E41" s="616" t="s">
        <v>276</v>
      </c>
      <c r="F41" s="616"/>
      <c r="G41" s="616"/>
      <c r="H41" s="616"/>
      <c r="I41" s="616"/>
      <c r="J41" s="616"/>
      <c r="K41" s="616"/>
      <c r="L41" s="616"/>
      <c r="M41" s="616"/>
      <c r="N41" s="618"/>
      <c r="O41" s="770" t="s">
        <v>419</v>
      </c>
      <c r="P41" s="771"/>
      <c r="Q41" s="772">
        <v>43922</v>
      </c>
      <c r="R41" s="773"/>
      <c r="S41" s="773"/>
      <c r="T41" s="773"/>
      <c r="U41" s="774"/>
      <c r="V41" s="51" t="s">
        <v>10</v>
      </c>
      <c r="W41" s="614" t="s">
        <v>182</v>
      </c>
      <c r="X41" s="614"/>
      <c r="Y41" s="106" t="s">
        <v>152</v>
      </c>
      <c r="Z41" s="614" t="s">
        <v>183</v>
      </c>
      <c r="AA41" s="614"/>
      <c r="AB41" s="52" t="s">
        <v>10</v>
      </c>
      <c r="AC41" s="614" t="s">
        <v>184</v>
      </c>
      <c r="AD41" s="615"/>
      <c r="AE41" s="768">
        <v>45078</v>
      </c>
      <c r="AF41" s="708"/>
      <c r="AG41" s="708"/>
      <c r="AH41" s="708"/>
      <c r="AI41" s="709"/>
      <c r="AJ41" s="775" t="s">
        <v>420</v>
      </c>
      <c r="AK41" s="776"/>
      <c r="AL41" s="776"/>
      <c r="AM41" s="776"/>
      <c r="AN41" s="777"/>
      <c r="AP41" s="8"/>
    </row>
    <row r="42" spans="2:42" ht="14.25" customHeight="1" x14ac:dyDescent="0.15">
      <c r="B42" s="574"/>
      <c r="C42" s="584"/>
      <c r="D42" s="50"/>
      <c r="E42" s="616" t="s">
        <v>277</v>
      </c>
      <c r="F42" s="617"/>
      <c r="G42" s="617"/>
      <c r="H42" s="617"/>
      <c r="I42" s="617"/>
      <c r="J42" s="617"/>
      <c r="K42" s="617"/>
      <c r="L42" s="617"/>
      <c r="M42" s="617"/>
      <c r="N42" s="618"/>
      <c r="O42" s="619"/>
      <c r="P42" s="620"/>
      <c r="Q42" s="619"/>
      <c r="R42" s="559"/>
      <c r="S42" s="559"/>
      <c r="T42" s="559"/>
      <c r="U42" s="560"/>
      <c r="V42" s="51" t="s">
        <v>10</v>
      </c>
      <c r="W42" s="614" t="s">
        <v>182</v>
      </c>
      <c r="X42" s="614"/>
      <c r="Y42" s="52" t="s">
        <v>10</v>
      </c>
      <c r="Z42" s="614" t="s">
        <v>183</v>
      </c>
      <c r="AA42" s="614"/>
      <c r="AB42" s="52" t="s">
        <v>10</v>
      </c>
      <c r="AC42" s="614" t="s">
        <v>184</v>
      </c>
      <c r="AD42" s="615"/>
      <c r="AE42" s="532"/>
      <c r="AF42" s="533"/>
      <c r="AG42" s="533"/>
      <c r="AH42" s="533"/>
      <c r="AI42" s="534"/>
      <c r="AJ42" s="563"/>
      <c r="AK42" s="564"/>
      <c r="AL42" s="564"/>
      <c r="AM42" s="564"/>
      <c r="AN42" s="565"/>
      <c r="AP42" s="8"/>
    </row>
    <row r="43" spans="2:42" ht="14.25" customHeight="1" x14ac:dyDescent="0.15">
      <c r="B43" s="574"/>
      <c r="C43" s="584"/>
      <c r="D43" s="50"/>
      <c r="E43" s="616" t="s">
        <v>278</v>
      </c>
      <c r="F43" s="617"/>
      <c r="G43" s="617"/>
      <c r="H43" s="617"/>
      <c r="I43" s="617"/>
      <c r="J43" s="617"/>
      <c r="K43" s="617"/>
      <c r="L43" s="617"/>
      <c r="M43" s="617"/>
      <c r="N43" s="618"/>
      <c r="O43" s="619"/>
      <c r="P43" s="620"/>
      <c r="Q43" s="619"/>
      <c r="R43" s="559"/>
      <c r="S43" s="559"/>
      <c r="T43" s="559"/>
      <c r="U43" s="560"/>
      <c r="V43" s="51" t="s">
        <v>10</v>
      </c>
      <c r="W43" s="614" t="s">
        <v>182</v>
      </c>
      <c r="X43" s="614"/>
      <c r="Y43" s="52" t="s">
        <v>10</v>
      </c>
      <c r="Z43" s="614" t="s">
        <v>183</v>
      </c>
      <c r="AA43" s="614"/>
      <c r="AB43" s="52" t="s">
        <v>10</v>
      </c>
      <c r="AC43" s="614" t="s">
        <v>184</v>
      </c>
      <c r="AD43" s="615"/>
      <c r="AE43" s="532"/>
      <c r="AF43" s="533"/>
      <c r="AG43" s="533"/>
      <c r="AH43" s="533"/>
      <c r="AI43" s="534"/>
      <c r="AJ43" s="563"/>
      <c r="AK43" s="564"/>
      <c r="AL43" s="564"/>
      <c r="AM43" s="564"/>
      <c r="AN43" s="565"/>
      <c r="AP43" s="8"/>
    </row>
    <row r="44" spans="2:42" ht="14.25" customHeight="1" x14ac:dyDescent="0.15">
      <c r="B44" s="574"/>
      <c r="C44" s="584"/>
      <c r="D44" s="50"/>
      <c r="E44" s="616" t="s">
        <v>279</v>
      </c>
      <c r="F44" s="617"/>
      <c r="G44" s="617"/>
      <c r="H44" s="617"/>
      <c r="I44" s="617"/>
      <c r="J44" s="617"/>
      <c r="K44" s="617"/>
      <c r="L44" s="617"/>
      <c r="M44" s="617"/>
      <c r="N44" s="618"/>
      <c r="O44" s="619"/>
      <c r="P44" s="620"/>
      <c r="Q44" s="619"/>
      <c r="R44" s="559"/>
      <c r="S44" s="559"/>
      <c r="T44" s="559"/>
      <c r="U44" s="560"/>
      <c r="V44" s="51" t="s">
        <v>10</v>
      </c>
      <c r="W44" s="614" t="s">
        <v>182</v>
      </c>
      <c r="X44" s="614"/>
      <c r="Y44" s="52" t="s">
        <v>10</v>
      </c>
      <c r="Z44" s="614" t="s">
        <v>183</v>
      </c>
      <c r="AA44" s="614"/>
      <c r="AB44" s="52" t="s">
        <v>10</v>
      </c>
      <c r="AC44" s="614" t="s">
        <v>184</v>
      </c>
      <c r="AD44" s="615"/>
      <c r="AE44" s="532"/>
      <c r="AF44" s="533"/>
      <c r="AG44" s="533"/>
      <c r="AH44" s="533"/>
      <c r="AI44" s="534"/>
      <c r="AJ44" s="563"/>
      <c r="AK44" s="564"/>
      <c r="AL44" s="564"/>
      <c r="AM44" s="564"/>
      <c r="AN44" s="565"/>
      <c r="AP44" s="8"/>
    </row>
    <row r="45" spans="2:42" ht="14.25" customHeight="1" x14ac:dyDescent="0.15">
      <c r="B45" s="574"/>
      <c r="C45" s="584"/>
      <c r="D45" s="50"/>
      <c r="E45" s="616" t="s">
        <v>280</v>
      </c>
      <c r="F45" s="617"/>
      <c r="G45" s="617"/>
      <c r="H45" s="617"/>
      <c r="I45" s="617"/>
      <c r="J45" s="617"/>
      <c r="K45" s="617"/>
      <c r="L45" s="617"/>
      <c r="M45" s="617"/>
      <c r="N45" s="618"/>
      <c r="O45" s="619"/>
      <c r="P45" s="620"/>
      <c r="Q45" s="619"/>
      <c r="R45" s="559"/>
      <c r="S45" s="559"/>
      <c r="T45" s="559"/>
      <c r="U45" s="560"/>
      <c r="V45" s="51" t="s">
        <v>10</v>
      </c>
      <c r="W45" s="614" t="s">
        <v>182</v>
      </c>
      <c r="X45" s="614"/>
      <c r="Y45" s="52" t="s">
        <v>10</v>
      </c>
      <c r="Z45" s="614" t="s">
        <v>183</v>
      </c>
      <c r="AA45" s="614"/>
      <c r="AB45" s="52" t="s">
        <v>10</v>
      </c>
      <c r="AC45" s="614" t="s">
        <v>184</v>
      </c>
      <c r="AD45" s="615"/>
      <c r="AE45" s="532"/>
      <c r="AF45" s="533"/>
      <c r="AG45" s="533"/>
      <c r="AH45" s="533"/>
      <c r="AI45" s="534"/>
      <c r="AJ45" s="563"/>
      <c r="AK45" s="564"/>
      <c r="AL45" s="564"/>
      <c r="AM45" s="564"/>
      <c r="AN45" s="565"/>
      <c r="AP45" s="8"/>
    </row>
    <row r="46" spans="2:42" ht="14.25" customHeight="1" x14ac:dyDescent="0.15">
      <c r="B46" s="574"/>
      <c r="C46" s="584"/>
      <c r="D46" s="50"/>
      <c r="E46" s="616" t="s">
        <v>148</v>
      </c>
      <c r="F46" s="617"/>
      <c r="G46" s="617"/>
      <c r="H46" s="617"/>
      <c r="I46" s="617"/>
      <c r="J46" s="617"/>
      <c r="K46" s="617"/>
      <c r="L46" s="617"/>
      <c r="M46" s="617"/>
      <c r="N46" s="618"/>
      <c r="O46" s="619"/>
      <c r="P46" s="620"/>
      <c r="Q46" s="619"/>
      <c r="R46" s="559"/>
      <c r="S46" s="559"/>
      <c r="T46" s="559"/>
      <c r="U46" s="560"/>
      <c r="V46" s="51" t="s">
        <v>10</v>
      </c>
      <c r="W46" s="614" t="s">
        <v>182</v>
      </c>
      <c r="X46" s="614"/>
      <c r="Y46" s="52" t="s">
        <v>10</v>
      </c>
      <c r="Z46" s="614" t="s">
        <v>183</v>
      </c>
      <c r="AA46" s="614"/>
      <c r="AB46" s="52" t="s">
        <v>10</v>
      </c>
      <c r="AC46" s="614" t="s">
        <v>184</v>
      </c>
      <c r="AD46" s="615"/>
      <c r="AE46" s="532"/>
      <c r="AF46" s="533"/>
      <c r="AG46" s="533"/>
      <c r="AH46" s="533"/>
      <c r="AI46" s="534"/>
      <c r="AJ46" s="563"/>
      <c r="AK46" s="564"/>
      <c r="AL46" s="564"/>
      <c r="AM46" s="564"/>
      <c r="AN46" s="565"/>
      <c r="AP46" s="8"/>
    </row>
    <row r="47" spans="2:42" ht="14.25" customHeight="1" x14ac:dyDescent="0.15">
      <c r="B47" s="574"/>
      <c r="C47" s="584"/>
      <c r="D47" s="50"/>
      <c r="E47" s="616" t="s">
        <v>281</v>
      </c>
      <c r="F47" s="617"/>
      <c r="G47" s="617"/>
      <c r="H47" s="617"/>
      <c r="I47" s="617"/>
      <c r="J47" s="617"/>
      <c r="K47" s="617"/>
      <c r="L47" s="617"/>
      <c r="M47" s="617"/>
      <c r="N47" s="618"/>
      <c r="O47" s="619"/>
      <c r="P47" s="620"/>
      <c r="Q47" s="619"/>
      <c r="R47" s="559"/>
      <c r="S47" s="559"/>
      <c r="T47" s="559"/>
      <c r="U47" s="560"/>
      <c r="V47" s="51" t="s">
        <v>10</v>
      </c>
      <c r="W47" s="614" t="s">
        <v>182</v>
      </c>
      <c r="X47" s="614"/>
      <c r="Y47" s="52" t="s">
        <v>10</v>
      </c>
      <c r="Z47" s="614" t="s">
        <v>183</v>
      </c>
      <c r="AA47" s="614"/>
      <c r="AB47" s="52" t="s">
        <v>10</v>
      </c>
      <c r="AC47" s="614" t="s">
        <v>184</v>
      </c>
      <c r="AD47" s="615"/>
      <c r="AE47" s="532"/>
      <c r="AF47" s="533"/>
      <c r="AG47" s="533"/>
      <c r="AH47" s="533"/>
      <c r="AI47" s="534"/>
      <c r="AJ47" s="563"/>
      <c r="AK47" s="564"/>
      <c r="AL47" s="564"/>
      <c r="AM47" s="564"/>
      <c r="AN47" s="565"/>
      <c r="AP47" s="8"/>
    </row>
    <row r="48" spans="2:42" ht="14.25" customHeight="1" x14ac:dyDescent="0.15">
      <c r="B48" s="574"/>
      <c r="C48" s="584"/>
      <c r="D48" s="50"/>
      <c r="E48" s="616" t="s">
        <v>282</v>
      </c>
      <c r="F48" s="617"/>
      <c r="G48" s="617"/>
      <c r="H48" s="617"/>
      <c r="I48" s="617"/>
      <c r="J48" s="617"/>
      <c r="K48" s="617"/>
      <c r="L48" s="617"/>
      <c r="M48" s="617"/>
      <c r="N48" s="618"/>
      <c r="O48" s="619"/>
      <c r="P48" s="620"/>
      <c r="Q48" s="619"/>
      <c r="R48" s="559"/>
      <c r="S48" s="559"/>
      <c r="T48" s="559"/>
      <c r="U48" s="560"/>
      <c r="V48" s="51" t="s">
        <v>10</v>
      </c>
      <c r="W48" s="614" t="s">
        <v>182</v>
      </c>
      <c r="X48" s="614"/>
      <c r="Y48" s="52" t="s">
        <v>10</v>
      </c>
      <c r="Z48" s="614" t="s">
        <v>183</v>
      </c>
      <c r="AA48" s="614"/>
      <c r="AB48" s="52" t="s">
        <v>10</v>
      </c>
      <c r="AC48" s="614" t="s">
        <v>184</v>
      </c>
      <c r="AD48" s="615"/>
      <c r="AE48" s="532"/>
      <c r="AF48" s="533"/>
      <c r="AG48" s="533"/>
      <c r="AH48" s="533"/>
      <c r="AI48" s="534"/>
      <c r="AJ48" s="563"/>
      <c r="AK48" s="564"/>
      <c r="AL48" s="564"/>
      <c r="AM48" s="564"/>
      <c r="AN48" s="565"/>
      <c r="AP48" s="8"/>
    </row>
    <row r="49" spans="2:42" ht="14.25" customHeight="1" x14ac:dyDescent="0.15">
      <c r="B49" s="574"/>
      <c r="C49" s="584"/>
      <c r="D49" s="50"/>
      <c r="E49" s="616" t="s">
        <v>283</v>
      </c>
      <c r="F49" s="617"/>
      <c r="G49" s="617"/>
      <c r="H49" s="617"/>
      <c r="I49" s="617"/>
      <c r="J49" s="617"/>
      <c r="K49" s="617"/>
      <c r="L49" s="617"/>
      <c r="M49" s="617"/>
      <c r="N49" s="618"/>
      <c r="O49" s="619"/>
      <c r="P49" s="620"/>
      <c r="Q49" s="619"/>
      <c r="R49" s="559"/>
      <c r="S49" s="559"/>
      <c r="T49" s="559"/>
      <c r="U49" s="560"/>
      <c r="V49" s="51" t="s">
        <v>10</v>
      </c>
      <c r="W49" s="614" t="s">
        <v>182</v>
      </c>
      <c r="X49" s="614"/>
      <c r="Y49" s="52" t="s">
        <v>10</v>
      </c>
      <c r="Z49" s="614" t="s">
        <v>183</v>
      </c>
      <c r="AA49" s="614"/>
      <c r="AB49" s="52" t="s">
        <v>10</v>
      </c>
      <c r="AC49" s="614" t="s">
        <v>184</v>
      </c>
      <c r="AD49" s="615"/>
      <c r="AE49" s="532"/>
      <c r="AF49" s="533"/>
      <c r="AG49" s="533"/>
      <c r="AH49" s="533"/>
      <c r="AI49" s="534"/>
      <c r="AJ49" s="563"/>
      <c r="AK49" s="564"/>
      <c r="AL49" s="564"/>
      <c r="AM49" s="564"/>
      <c r="AN49" s="565"/>
      <c r="AP49" s="8"/>
    </row>
    <row r="50" spans="2:42" ht="14.25" customHeight="1" x14ac:dyDescent="0.15">
      <c r="B50" s="574"/>
      <c r="C50" s="584"/>
      <c r="D50" s="50"/>
      <c r="E50" s="616" t="s">
        <v>284</v>
      </c>
      <c r="F50" s="617"/>
      <c r="G50" s="617"/>
      <c r="H50" s="617"/>
      <c r="I50" s="617"/>
      <c r="J50" s="617"/>
      <c r="K50" s="617"/>
      <c r="L50" s="617"/>
      <c r="M50" s="617"/>
      <c r="N50" s="618"/>
      <c r="O50" s="619"/>
      <c r="P50" s="620"/>
      <c r="Q50" s="619"/>
      <c r="R50" s="559"/>
      <c r="S50" s="559"/>
      <c r="T50" s="559"/>
      <c r="U50" s="560"/>
      <c r="V50" s="51" t="s">
        <v>10</v>
      </c>
      <c r="W50" s="614" t="s">
        <v>182</v>
      </c>
      <c r="X50" s="614"/>
      <c r="Y50" s="52" t="s">
        <v>10</v>
      </c>
      <c r="Z50" s="614" t="s">
        <v>183</v>
      </c>
      <c r="AA50" s="614"/>
      <c r="AB50" s="52" t="s">
        <v>10</v>
      </c>
      <c r="AC50" s="614" t="s">
        <v>184</v>
      </c>
      <c r="AD50" s="615"/>
      <c r="AE50" s="532"/>
      <c r="AF50" s="533"/>
      <c r="AG50" s="533"/>
      <c r="AH50" s="533"/>
      <c r="AI50" s="534"/>
      <c r="AJ50" s="563"/>
      <c r="AK50" s="564"/>
      <c r="AL50" s="564"/>
      <c r="AM50" s="564"/>
      <c r="AN50" s="565"/>
      <c r="AP50" s="8"/>
    </row>
    <row r="51" spans="2:42" ht="14.25" customHeight="1" thickBot="1" x14ac:dyDescent="0.2">
      <c r="B51" s="574"/>
      <c r="C51" s="584"/>
      <c r="D51" s="75"/>
      <c r="E51" s="655" t="s">
        <v>285</v>
      </c>
      <c r="F51" s="656"/>
      <c r="G51" s="656"/>
      <c r="H51" s="656"/>
      <c r="I51" s="656"/>
      <c r="J51" s="656"/>
      <c r="K51" s="656"/>
      <c r="L51" s="656"/>
      <c r="M51" s="656"/>
      <c r="N51" s="657"/>
      <c r="O51" s="658"/>
      <c r="P51" s="659"/>
      <c r="Q51" s="658"/>
      <c r="R51" s="660"/>
      <c r="S51" s="660"/>
      <c r="T51" s="660"/>
      <c r="U51" s="661"/>
      <c r="V51" s="76" t="s">
        <v>10</v>
      </c>
      <c r="W51" s="662" t="s">
        <v>182</v>
      </c>
      <c r="X51" s="662"/>
      <c r="Y51" s="77" t="s">
        <v>10</v>
      </c>
      <c r="Z51" s="662" t="s">
        <v>183</v>
      </c>
      <c r="AA51" s="662"/>
      <c r="AB51" s="77" t="s">
        <v>10</v>
      </c>
      <c r="AC51" s="662" t="s">
        <v>184</v>
      </c>
      <c r="AD51" s="663"/>
      <c r="AE51" s="634"/>
      <c r="AF51" s="635"/>
      <c r="AG51" s="635"/>
      <c r="AH51" s="635"/>
      <c r="AI51" s="636"/>
      <c r="AJ51" s="778"/>
      <c r="AK51" s="779"/>
      <c r="AL51" s="779"/>
      <c r="AM51" s="779"/>
      <c r="AN51" s="780"/>
      <c r="AP51" s="8"/>
    </row>
    <row r="52" spans="2:42" ht="14.25" customHeight="1" thickTop="1" x14ac:dyDescent="0.15">
      <c r="B52" s="574"/>
      <c r="C52" s="584"/>
      <c r="D52" s="78"/>
      <c r="E52" s="640" t="s">
        <v>286</v>
      </c>
      <c r="F52" s="641"/>
      <c r="G52" s="641"/>
      <c r="H52" s="641"/>
      <c r="I52" s="641"/>
      <c r="J52" s="641"/>
      <c r="K52" s="641"/>
      <c r="L52" s="641"/>
      <c r="M52" s="641"/>
      <c r="N52" s="642"/>
      <c r="O52" s="643"/>
      <c r="P52" s="644"/>
      <c r="Q52" s="643"/>
      <c r="R52" s="645"/>
      <c r="S52" s="645"/>
      <c r="T52" s="645"/>
      <c r="U52" s="646"/>
      <c r="V52" s="79" t="s">
        <v>10</v>
      </c>
      <c r="W52" s="647" t="s">
        <v>182</v>
      </c>
      <c r="X52" s="647"/>
      <c r="Y52" s="80" t="s">
        <v>10</v>
      </c>
      <c r="Z52" s="647" t="s">
        <v>183</v>
      </c>
      <c r="AA52" s="647"/>
      <c r="AB52" s="80" t="s">
        <v>10</v>
      </c>
      <c r="AC52" s="647" t="s">
        <v>184</v>
      </c>
      <c r="AD52" s="648"/>
      <c r="AE52" s="649"/>
      <c r="AF52" s="650"/>
      <c r="AG52" s="650"/>
      <c r="AH52" s="650"/>
      <c r="AI52" s="651"/>
      <c r="AJ52" s="781"/>
      <c r="AK52" s="782"/>
      <c r="AL52" s="782"/>
      <c r="AM52" s="782"/>
      <c r="AN52" s="783"/>
      <c r="AP52" s="8"/>
    </row>
    <row r="53" spans="2:42" ht="14.25" customHeight="1" x14ac:dyDescent="0.15">
      <c r="B53" s="574"/>
      <c r="C53" s="584"/>
      <c r="D53" s="50"/>
      <c r="E53" s="664" t="s">
        <v>287</v>
      </c>
      <c r="F53" s="665"/>
      <c r="G53" s="665"/>
      <c r="H53" s="665"/>
      <c r="I53" s="665"/>
      <c r="J53" s="665"/>
      <c r="K53" s="665"/>
      <c r="L53" s="665"/>
      <c r="M53" s="665"/>
      <c r="N53" s="666"/>
      <c r="O53" s="619"/>
      <c r="P53" s="620"/>
      <c r="Q53" s="619"/>
      <c r="R53" s="559"/>
      <c r="S53" s="559"/>
      <c r="T53" s="559"/>
      <c r="U53" s="560"/>
      <c r="V53" s="51" t="s">
        <v>10</v>
      </c>
      <c r="W53" s="614" t="s">
        <v>182</v>
      </c>
      <c r="X53" s="614"/>
      <c r="Y53" s="52" t="s">
        <v>10</v>
      </c>
      <c r="Z53" s="614" t="s">
        <v>183</v>
      </c>
      <c r="AA53" s="614"/>
      <c r="AB53" s="52" t="s">
        <v>10</v>
      </c>
      <c r="AC53" s="614" t="s">
        <v>184</v>
      </c>
      <c r="AD53" s="615"/>
      <c r="AE53" s="532"/>
      <c r="AF53" s="533"/>
      <c r="AG53" s="533"/>
      <c r="AH53" s="533"/>
      <c r="AI53" s="534"/>
      <c r="AJ53" s="563"/>
      <c r="AK53" s="564"/>
      <c r="AL53" s="564"/>
      <c r="AM53" s="564"/>
      <c r="AN53" s="565"/>
      <c r="AP53" s="8"/>
    </row>
    <row r="54" spans="2:42" ht="14.25" customHeight="1" x14ac:dyDescent="0.15">
      <c r="B54" s="574"/>
      <c r="C54" s="584"/>
      <c r="D54" s="50"/>
      <c r="E54" s="664" t="s">
        <v>288</v>
      </c>
      <c r="F54" s="665"/>
      <c r="G54" s="665"/>
      <c r="H54" s="665"/>
      <c r="I54" s="665"/>
      <c r="J54" s="665"/>
      <c r="K54" s="665"/>
      <c r="L54" s="665"/>
      <c r="M54" s="665"/>
      <c r="N54" s="666"/>
      <c r="O54" s="619"/>
      <c r="P54" s="620"/>
      <c r="Q54" s="619"/>
      <c r="R54" s="559"/>
      <c r="S54" s="559"/>
      <c r="T54" s="559"/>
      <c r="U54" s="560"/>
      <c r="V54" s="51" t="s">
        <v>10</v>
      </c>
      <c r="W54" s="614" t="s">
        <v>182</v>
      </c>
      <c r="X54" s="614"/>
      <c r="Y54" s="52" t="s">
        <v>10</v>
      </c>
      <c r="Z54" s="614" t="s">
        <v>183</v>
      </c>
      <c r="AA54" s="614"/>
      <c r="AB54" s="52" t="s">
        <v>10</v>
      </c>
      <c r="AC54" s="614" t="s">
        <v>184</v>
      </c>
      <c r="AD54" s="615"/>
      <c r="AE54" s="532"/>
      <c r="AF54" s="533"/>
      <c r="AG54" s="533"/>
      <c r="AH54" s="533"/>
      <c r="AI54" s="534"/>
      <c r="AJ54" s="563"/>
      <c r="AK54" s="564"/>
      <c r="AL54" s="564"/>
      <c r="AM54" s="564"/>
      <c r="AN54" s="565"/>
      <c r="AP54" s="8"/>
    </row>
    <row r="55" spans="2:42" ht="14.25" customHeight="1" x14ac:dyDescent="0.15">
      <c r="B55" s="574"/>
      <c r="C55" s="584"/>
      <c r="D55" s="50"/>
      <c r="E55" s="664" t="s">
        <v>289</v>
      </c>
      <c r="F55" s="665"/>
      <c r="G55" s="665"/>
      <c r="H55" s="665"/>
      <c r="I55" s="665"/>
      <c r="J55" s="665"/>
      <c r="K55" s="665"/>
      <c r="L55" s="665"/>
      <c r="M55" s="665"/>
      <c r="N55" s="666"/>
      <c r="O55" s="619"/>
      <c r="P55" s="620"/>
      <c r="Q55" s="619"/>
      <c r="R55" s="559"/>
      <c r="S55" s="559"/>
      <c r="T55" s="559"/>
      <c r="U55" s="560"/>
      <c r="V55" s="51" t="s">
        <v>10</v>
      </c>
      <c r="W55" s="614" t="s">
        <v>182</v>
      </c>
      <c r="X55" s="614"/>
      <c r="Y55" s="52" t="s">
        <v>10</v>
      </c>
      <c r="Z55" s="614" t="s">
        <v>183</v>
      </c>
      <c r="AA55" s="614"/>
      <c r="AB55" s="52" t="s">
        <v>10</v>
      </c>
      <c r="AC55" s="614" t="s">
        <v>184</v>
      </c>
      <c r="AD55" s="615"/>
      <c r="AE55" s="532"/>
      <c r="AF55" s="533"/>
      <c r="AG55" s="533"/>
      <c r="AH55" s="533"/>
      <c r="AI55" s="534"/>
      <c r="AJ55" s="563"/>
      <c r="AK55" s="564"/>
      <c r="AL55" s="564"/>
      <c r="AM55" s="564"/>
      <c r="AN55" s="565"/>
      <c r="AP55" s="8"/>
    </row>
    <row r="56" spans="2:42" ht="14.25" customHeight="1" x14ac:dyDescent="0.15">
      <c r="B56" s="574"/>
      <c r="C56" s="584"/>
      <c r="D56" s="50"/>
      <c r="E56" s="664" t="s">
        <v>290</v>
      </c>
      <c r="F56" s="665"/>
      <c r="G56" s="665"/>
      <c r="H56" s="665"/>
      <c r="I56" s="665"/>
      <c r="J56" s="665"/>
      <c r="K56" s="665"/>
      <c r="L56" s="665"/>
      <c r="M56" s="665"/>
      <c r="N56" s="666"/>
      <c r="O56" s="619"/>
      <c r="P56" s="620"/>
      <c r="Q56" s="619"/>
      <c r="R56" s="559"/>
      <c r="S56" s="559"/>
      <c r="T56" s="559"/>
      <c r="U56" s="560"/>
      <c r="V56" s="51" t="s">
        <v>10</v>
      </c>
      <c r="W56" s="614" t="s">
        <v>182</v>
      </c>
      <c r="X56" s="614"/>
      <c r="Y56" s="52" t="s">
        <v>10</v>
      </c>
      <c r="Z56" s="614" t="s">
        <v>183</v>
      </c>
      <c r="AA56" s="614"/>
      <c r="AB56" s="52" t="s">
        <v>10</v>
      </c>
      <c r="AC56" s="614" t="s">
        <v>184</v>
      </c>
      <c r="AD56" s="615"/>
      <c r="AE56" s="532"/>
      <c r="AF56" s="533"/>
      <c r="AG56" s="533"/>
      <c r="AH56" s="533"/>
      <c r="AI56" s="534"/>
      <c r="AJ56" s="563"/>
      <c r="AK56" s="564"/>
      <c r="AL56" s="564"/>
      <c r="AM56" s="564"/>
      <c r="AN56" s="565"/>
      <c r="AP56" s="8"/>
    </row>
    <row r="57" spans="2:42" ht="14.25" customHeight="1" x14ac:dyDescent="0.15">
      <c r="B57" s="574"/>
      <c r="C57" s="584"/>
      <c r="D57" s="50"/>
      <c r="E57" s="664" t="s">
        <v>291</v>
      </c>
      <c r="F57" s="665"/>
      <c r="G57" s="665"/>
      <c r="H57" s="665"/>
      <c r="I57" s="665"/>
      <c r="J57" s="665"/>
      <c r="K57" s="665"/>
      <c r="L57" s="665"/>
      <c r="M57" s="665"/>
      <c r="N57" s="666"/>
      <c r="O57" s="619"/>
      <c r="P57" s="620"/>
      <c r="Q57" s="619"/>
      <c r="R57" s="559"/>
      <c r="S57" s="559"/>
      <c r="T57" s="559"/>
      <c r="U57" s="560"/>
      <c r="V57" s="51" t="s">
        <v>10</v>
      </c>
      <c r="W57" s="614" t="s">
        <v>182</v>
      </c>
      <c r="X57" s="614"/>
      <c r="Y57" s="52" t="s">
        <v>10</v>
      </c>
      <c r="Z57" s="614" t="s">
        <v>183</v>
      </c>
      <c r="AA57" s="614"/>
      <c r="AB57" s="52" t="s">
        <v>10</v>
      </c>
      <c r="AC57" s="614" t="s">
        <v>184</v>
      </c>
      <c r="AD57" s="615"/>
      <c r="AE57" s="532"/>
      <c r="AF57" s="533"/>
      <c r="AG57" s="533"/>
      <c r="AH57" s="533"/>
      <c r="AI57" s="534"/>
      <c r="AJ57" s="563"/>
      <c r="AK57" s="564"/>
      <c r="AL57" s="564"/>
      <c r="AM57" s="564"/>
      <c r="AN57" s="565"/>
      <c r="AP57" s="8"/>
    </row>
    <row r="58" spans="2:42" ht="14.25" customHeight="1" x14ac:dyDescent="0.15">
      <c r="B58" s="574"/>
      <c r="C58" s="584"/>
      <c r="D58" s="50"/>
      <c r="E58" s="664" t="s">
        <v>292</v>
      </c>
      <c r="F58" s="665"/>
      <c r="G58" s="665"/>
      <c r="H58" s="665"/>
      <c r="I58" s="665"/>
      <c r="J58" s="665"/>
      <c r="K58" s="665"/>
      <c r="L58" s="665"/>
      <c r="M58" s="665"/>
      <c r="N58" s="666"/>
      <c r="O58" s="619"/>
      <c r="P58" s="620"/>
      <c r="Q58" s="619"/>
      <c r="R58" s="559"/>
      <c r="S58" s="559"/>
      <c r="T58" s="559"/>
      <c r="U58" s="560"/>
      <c r="V58" s="51" t="s">
        <v>10</v>
      </c>
      <c r="W58" s="614" t="s">
        <v>182</v>
      </c>
      <c r="X58" s="614"/>
      <c r="Y58" s="52" t="s">
        <v>10</v>
      </c>
      <c r="Z58" s="614" t="s">
        <v>183</v>
      </c>
      <c r="AA58" s="614"/>
      <c r="AB58" s="52" t="s">
        <v>10</v>
      </c>
      <c r="AC58" s="614" t="s">
        <v>184</v>
      </c>
      <c r="AD58" s="615"/>
      <c r="AE58" s="532"/>
      <c r="AF58" s="533"/>
      <c r="AG58" s="533"/>
      <c r="AH58" s="533"/>
      <c r="AI58" s="534"/>
      <c r="AJ58" s="563"/>
      <c r="AK58" s="564"/>
      <c r="AL58" s="564"/>
      <c r="AM58" s="564"/>
      <c r="AN58" s="565"/>
      <c r="AP58" s="8"/>
    </row>
    <row r="59" spans="2:42" ht="14.25" customHeight="1" x14ac:dyDescent="0.15">
      <c r="B59" s="574"/>
      <c r="C59" s="584"/>
      <c r="D59" s="50"/>
      <c r="E59" s="664" t="s">
        <v>293</v>
      </c>
      <c r="F59" s="665"/>
      <c r="G59" s="665"/>
      <c r="H59" s="665"/>
      <c r="I59" s="665"/>
      <c r="J59" s="665"/>
      <c r="K59" s="665"/>
      <c r="L59" s="665"/>
      <c r="M59" s="665"/>
      <c r="N59" s="666"/>
      <c r="O59" s="619"/>
      <c r="P59" s="620"/>
      <c r="Q59" s="619"/>
      <c r="R59" s="559"/>
      <c r="S59" s="559"/>
      <c r="T59" s="559"/>
      <c r="U59" s="560"/>
      <c r="V59" s="51" t="s">
        <v>10</v>
      </c>
      <c r="W59" s="614" t="s">
        <v>182</v>
      </c>
      <c r="X59" s="614"/>
      <c r="Y59" s="52" t="s">
        <v>10</v>
      </c>
      <c r="Z59" s="614" t="s">
        <v>183</v>
      </c>
      <c r="AA59" s="614"/>
      <c r="AB59" s="52" t="s">
        <v>10</v>
      </c>
      <c r="AC59" s="614" t="s">
        <v>184</v>
      </c>
      <c r="AD59" s="615"/>
      <c r="AE59" s="532"/>
      <c r="AF59" s="533"/>
      <c r="AG59" s="533"/>
      <c r="AH59" s="533"/>
      <c r="AI59" s="534"/>
      <c r="AJ59" s="563"/>
      <c r="AK59" s="564"/>
      <c r="AL59" s="564"/>
      <c r="AM59" s="564"/>
      <c r="AN59" s="565"/>
      <c r="AP59" s="8"/>
    </row>
    <row r="60" spans="2:42" ht="14.25" customHeight="1" x14ac:dyDescent="0.15">
      <c r="B60" s="574"/>
      <c r="C60" s="585"/>
      <c r="D60" s="50"/>
      <c r="E60" s="664" t="s">
        <v>294</v>
      </c>
      <c r="F60" s="665"/>
      <c r="G60" s="665"/>
      <c r="H60" s="665"/>
      <c r="I60" s="665"/>
      <c r="J60" s="665"/>
      <c r="K60" s="665"/>
      <c r="L60" s="665"/>
      <c r="M60" s="665"/>
      <c r="N60" s="666"/>
      <c r="O60" s="619"/>
      <c r="P60" s="620"/>
      <c r="Q60" s="619"/>
      <c r="R60" s="559"/>
      <c r="S60" s="559"/>
      <c r="T60" s="559"/>
      <c r="U60" s="560"/>
      <c r="V60" s="51" t="s">
        <v>10</v>
      </c>
      <c r="W60" s="614" t="s">
        <v>182</v>
      </c>
      <c r="X60" s="614"/>
      <c r="Y60" s="52" t="s">
        <v>10</v>
      </c>
      <c r="Z60" s="614" t="s">
        <v>183</v>
      </c>
      <c r="AA60" s="614"/>
      <c r="AB60" s="52" t="s">
        <v>10</v>
      </c>
      <c r="AC60" s="614" t="s">
        <v>184</v>
      </c>
      <c r="AD60" s="615"/>
      <c r="AE60" s="532"/>
      <c r="AF60" s="533"/>
      <c r="AG60" s="533"/>
      <c r="AH60" s="533"/>
      <c r="AI60" s="534"/>
      <c r="AJ60" s="563"/>
      <c r="AK60" s="564"/>
      <c r="AL60" s="564"/>
      <c r="AM60" s="564"/>
      <c r="AN60" s="565"/>
      <c r="AP60" s="8"/>
    </row>
    <row r="61" spans="2:42" ht="14.25" customHeight="1" x14ac:dyDescent="0.15">
      <c r="B61" s="574"/>
      <c r="C61" s="680" t="s">
        <v>295</v>
      </c>
      <c r="D61" s="50"/>
      <c r="E61" s="616" t="s">
        <v>147</v>
      </c>
      <c r="F61" s="616"/>
      <c r="G61" s="616"/>
      <c r="H61" s="616"/>
      <c r="I61" s="616"/>
      <c r="J61" s="616"/>
      <c r="K61" s="616"/>
      <c r="L61" s="616"/>
      <c r="M61" s="616"/>
      <c r="N61" s="667"/>
      <c r="O61" s="619"/>
      <c r="P61" s="620"/>
      <c r="Q61" s="619"/>
      <c r="R61" s="559"/>
      <c r="S61" s="559"/>
      <c r="T61" s="559"/>
      <c r="U61" s="560"/>
      <c r="V61" s="51" t="s">
        <v>10</v>
      </c>
      <c r="W61" s="614" t="s">
        <v>182</v>
      </c>
      <c r="X61" s="614"/>
      <c r="Y61" s="52" t="s">
        <v>10</v>
      </c>
      <c r="Z61" s="614" t="s">
        <v>183</v>
      </c>
      <c r="AA61" s="614"/>
      <c r="AB61" s="52" t="s">
        <v>10</v>
      </c>
      <c r="AC61" s="614" t="s">
        <v>184</v>
      </c>
      <c r="AD61" s="615"/>
      <c r="AE61" s="532"/>
      <c r="AF61" s="533"/>
      <c r="AG61" s="533"/>
      <c r="AH61" s="533"/>
      <c r="AI61" s="534"/>
      <c r="AJ61" s="563"/>
      <c r="AK61" s="564"/>
      <c r="AL61" s="564"/>
      <c r="AM61" s="564"/>
      <c r="AN61" s="565"/>
      <c r="AO61" s="9"/>
      <c r="AP61" s="8"/>
    </row>
    <row r="62" spans="2:42" ht="14.25" customHeight="1" x14ac:dyDescent="0.15">
      <c r="B62" s="574"/>
      <c r="C62" s="680"/>
      <c r="D62" s="50"/>
      <c r="E62" s="616" t="s">
        <v>296</v>
      </c>
      <c r="F62" s="616"/>
      <c r="G62" s="616"/>
      <c r="H62" s="616"/>
      <c r="I62" s="616"/>
      <c r="J62" s="616"/>
      <c r="K62" s="616"/>
      <c r="L62" s="616"/>
      <c r="M62" s="616"/>
      <c r="N62" s="667"/>
      <c r="O62" s="619"/>
      <c r="P62" s="620"/>
      <c r="Q62" s="619"/>
      <c r="R62" s="559"/>
      <c r="S62" s="559"/>
      <c r="T62" s="559"/>
      <c r="U62" s="560"/>
      <c r="V62" s="51" t="s">
        <v>10</v>
      </c>
      <c r="W62" s="614" t="s">
        <v>182</v>
      </c>
      <c r="X62" s="614"/>
      <c r="Y62" s="52" t="s">
        <v>10</v>
      </c>
      <c r="Z62" s="614" t="s">
        <v>183</v>
      </c>
      <c r="AA62" s="614"/>
      <c r="AB62" s="52" t="s">
        <v>10</v>
      </c>
      <c r="AC62" s="614" t="s">
        <v>184</v>
      </c>
      <c r="AD62" s="615"/>
      <c r="AE62" s="532"/>
      <c r="AF62" s="533"/>
      <c r="AG62" s="533"/>
      <c r="AH62" s="533"/>
      <c r="AI62" s="534"/>
      <c r="AJ62" s="563"/>
      <c r="AK62" s="564"/>
      <c r="AL62" s="564"/>
      <c r="AM62" s="564"/>
      <c r="AN62" s="565"/>
      <c r="AO62" s="9"/>
      <c r="AP62" s="8"/>
    </row>
    <row r="63" spans="2:42" ht="14.25" customHeight="1" x14ac:dyDescent="0.15">
      <c r="B63" s="575"/>
      <c r="C63" s="680"/>
      <c r="D63" s="50"/>
      <c r="E63" s="616" t="s">
        <v>297</v>
      </c>
      <c r="F63" s="616"/>
      <c r="G63" s="616"/>
      <c r="H63" s="616"/>
      <c r="I63" s="616"/>
      <c r="J63" s="616"/>
      <c r="K63" s="616"/>
      <c r="L63" s="616"/>
      <c r="M63" s="616"/>
      <c r="N63" s="667"/>
      <c r="O63" s="619"/>
      <c r="P63" s="620"/>
      <c r="Q63" s="619"/>
      <c r="R63" s="559"/>
      <c r="S63" s="559"/>
      <c r="T63" s="559"/>
      <c r="U63" s="560"/>
      <c r="V63" s="51" t="s">
        <v>10</v>
      </c>
      <c r="W63" s="614" t="s">
        <v>182</v>
      </c>
      <c r="X63" s="614"/>
      <c r="Y63" s="52" t="s">
        <v>10</v>
      </c>
      <c r="Z63" s="614" t="s">
        <v>183</v>
      </c>
      <c r="AA63" s="614"/>
      <c r="AB63" s="52" t="s">
        <v>10</v>
      </c>
      <c r="AC63" s="614" t="s">
        <v>184</v>
      </c>
      <c r="AD63" s="615"/>
      <c r="AE63" s="532"/>
      <c r="AF63" s="533"/>
      <c r="AG63" s="533"/>
      <c r="AH63" s="533"/>
      <c r="AI63" s="534"/>
      <c r="AJ63" s="563"/>
      <c r="AK63" s="564"/>
      <c r="AL63" s="564"/>
      <c r="AM63" s="564"/>
      <c r="AN63" s="565"/>
      <c r="AO63" s="9"/>
      <c r="AP63" s="8"/>
    </row>
    <row r="64" spans="2:42" ht="14.25" customHeight="1" x14ac:dyDescent="0.15">
      <c r="B64" s="668" t="s">
        <v>185</v>
      </c>
      <c r="C64" s="616"/>
      <c r="D64" s="616"/>
      <c r="E64" s="616"/>
      <c r="F64" s="616"/>
      <c r="G64" s="616"/>
      <c r="H64" s="616"/>
      <c r="I64" s="616"/>
      <c r="J64" s="616"/>
      <c r="K64" s="616"/>
      <c r="L64" s="669"/>
      <c r="M64" s="107">
        <v>1</v>
      </c>
      <c r="N64" s="108">
        <v>4</v>
      </c>
      <c r="O64" s="108">
        <v>7</v>
      </c>
      <c r="P64" s="108">
        <v>1</v>
      </c>
      <c r="Q64" s="108">
        <v>2</v>
      </c>
      <c r="R64" s="109">
        <v>3</v>
      </c>
      <c r="S64" s="109">
        <v>4</v>
      </c>
      <c r="T64" s="109">
        <v>5</v>
      </c>
      <c r="U64" s="109">
        <v>6</v>
      </c>
      <c r="V64" s="110">
        <v>7</v>
      </c>
      <c r="W64" s="670"/>
      <c r="X64" s="670"/>
      <c r="Y64" s="670"/>
      <c r="Z64" s="670"/>
      <c r="AA64" s="670"/>
      <c r="AB64" s="670"/>
      <c r="AC64" s="670"/>
      <c r="AD64" s="670"/>
      <c r="AE64" s="670"/>
      <c r="AF64" s="670"/>
      <c r="AG64" s="670"/>
      <c r="AH64" s="670"/>
      <c r="AI64" s="670"/>
      <c r="AJ64" s="670"/>
      <c r="AK64" s="670"/>
      <c r="AL64" s="670"/>
      <c r="AM64" s="670"/>
      <c r="AN64" s="670"/>
      <c r="AP64" s="8"/>
    </row>
    <row r="65" spans="2:42" ht="14.25" customHeight="1" x14ac:dyDescent="0.15">
      <c r="B65" s="671" t="s">
        <v>186</v>
      </c>
      <c r="C65" s="672"/>
      <c r="D65" s="672"/>
      <c r="E65" s="672"/>
      <c r="F65" s="672"/>
      <c r="G65" s="672"/>
      <c r="H65" s="672"/>
      <c r="I65" s="672"/>
      <c r="J65" s="672"/>
      <c r="K65" s="672"/>
      <c r="L65" s="672"/>
      <c r="M65" s="672"/>
      <c r="N65" s="672"/>
      <c r="O65" s="673"/>
      <c r="P65" s="84"/>
      <c r="Q65" s="82"/>
      <c r="R65" s="46"/>
      <c r="S65" s="46"/>
      <c r="T65" s="46"/>
      <c r="U65" s="46"/>
      <c r="V65" s="83"/>
      <c r="W65" s="670"/>
      <c r="X65" s="670"/>
      <c r="Y65" s="670"/>
      <c r="Z65" s="670"/>
      <c r="AA65" s="670"/>
      <c r="AB65" s="670"/>
      <c r="AC65" s="670"/>
      <c r="AD65" s="670"/>
      <c r="AE65" s="670"/>
      <c r="AF65" s="670"/>
      <c r="AG65" s="670"/>
      <c r="AH65" s="670"/>
      <c r="AI65" s="670"/>
      <c r="AJ65" s="670"/>
      <c r="AK65" s="670"/>
      <c r="AL65" s="670"/>
      <c r="AM65" s="670"/>
      <c r="AN65" s="670"/>
      <c r="AP65" s="8"/>
    </row>
    <row r="66" spans="2:42" ht="14.25" customHeight="1" x14ac:dyDescent="0.15">
      <c r="B66" s="784" t="s">
        <v>187</v>
      </c>
      <c r="C66" s="714" t="s">
        <v>188</v>
      </c>
      <c r="D66" s="715"/>
      <c r="E66" s="715"/>
      <c r="F66" s="715"/>
      <c r="G66" s="715"/>
      <c r="H66" s="715"/>
      <c r="I66" s="715"/>
      <c r="J66" s="715"/>
      <c r="K66" s="715"/>
      <c r="L66" s="715"/>
      <c r="M66" s="715"/>
      <c r="N66" s="715"/>
      <c r="O66" s="715"/>
      <c r="P66" s="715"/>
      <c r="Q66" s="715"/>
      <c r="R66" s="715"/>
      <c r="S66" s="715"/>
      <c r="T66" s="715"/>
      <c r="U66" s="787"/>
      <c r="V66" s="714" t="s">
        <v>189</v>
      </c>
      <c r="W66" s="715"/>
      <c r="X66" s="715"/>
      <c r="Y66" s="715"/>
      <c r="Z66" s="715"/>
      <c r="AA66" s="715"/>
      <c r="AB66" s="715"/>
      <c r="AC66" s="715"/>
      <c r="AD66" s="715"/>
      <c r="AE66" s="715"/>
      <c r="AF66" s="715"/>
      <c r="AG66" s="715"/>
      <c r="AH66" s="715"/>
      <c r="AI66" s="715"/>
      <c r="AJ66" s="715"/>
      <c r="AK66" s="715"/>
      <c r="AL66" s="715"/>
      <c r="AM66" s="715"/>
      <c r="AN66" s="787"/>
      <c r="AP66" s="8"/>
    </row>
    <row r="67" spans="2:42" x14ac:dyDescent="0.15">
      <c r="B67" s="785"/>
      <c r="C67" s="788" t="s">
        <v>421</v>
      </c>
      <c r="D67" s="789"/>
      <c r="E67" s="789"/>
      <c r="F67" s="789"/>
      <c r="G67" s="789"/>
      <c r="H67" s="789"/>
      <c r="I67" s="789"/>
      <c r="J67" s="789"/>
      <c r="K67" s="789"/>
      <c r="L67" s="789"/>
      <c r="M67" s="789"/>
      <c r="N67" s="789"/>
      <c r="O67" s="789"/>
      <c r="P67" s="789"/>
      <c r="Q67" s="789"/>
      <c r="R67" s="789"/>
      <c r="S67" s="789"/>
      <c r="T67" s="789"/>
      <c r="U67" s="790"/>
      <c r="V67" s="788" t="s">
        <v>422</v>
      </c>
      <c r="W67" s="789"/>
      <c r="X67" s="789"/>
      <c r="Y67" s="789"/>
      <c r="Z67" s="789"/>
      <c r="AA67" s="789"/>
      <c r="AB67" s="789"/>
      <c r="AC67" s="789"/>
      <c r="AD67" s="789"/>
      <c r="AE67" s="789"/>
      <c r="AF67" s="789"/>
      <c r="AG67" s="789"/>
      <c r="AH67" s="789"/>
      <c r="AI67" s="789"/>
      <c r="AJ67" s="789"/>
      <c r="AK67" s="789"/>
      <c r="AL67" s="789"/>
      <c r="AM67" s="789"/>
      <c r="AN67" s="790"/>
      <c r="AP67" s="8"/>
    </row>
    <row r="68" spans="2:42" x14ac:dyDescent="0.15">
      <c r="B68" s="785"/>
      <c r="C68" s="791"/>
      <c r="D68" s="792"/>
      <c r="E68" s="792"/>
      <c r="F68" s="792"/>
      <c r="G68" s="792"/>
      <c r="H68" s="792"/>
      <c r="I68" s="792"/>
      <c r="J68" s="792"/>
      <c r="K68" s="792"/>
      <c r="L68" s="792"/>
      <c r="M68" s="792"/>
      <c r="N68" s="792"/>
      <c r="O68" s="792"/>
      <c r="P68" s="792"/>
      <c r="Q68" s="792"/>
      <c r="R68" s="792"/>
      <c r="S68" s="792"/>
      <c r="T68" s="792"/>
      <c r="U68" s="793"/>
      <c r="V68" s="791"/>
      <c r="W68" s="792"/>
      <c r="X68" s="792"/>
      <c r="Y68" s="792"/>
      <c r="Z68" s="792"/>
      <c r="AA68" s="792"/>
      <c r="AB68" s="792"/>
      <c r="AC68" s="792"/>
      <c r="AD68" s="792"/>
      <c r="AE68" s="792"/>
      <c r="AF68" s="792"/>
      <c r="AG68" s="792"/>
      <c r="AH68" s="792"/>
      <c r="AI68" s="792"/>
      <c r="AJ68" s="792"/>
      <c r="AK68" s="792"/>
      <c r="AL68" s="792"/>
      <c r="AM68" s="792"/>
      <c r="AN68" s="793"/>
      <c r="AP68" s="8"/>
    </row>
    <row r="69" spans="2:42" x14ac:dyDescent="0.15">
      <c r="B69" s="785"/>
      <c r="C69" s="791"/>
      <c r="D69" s="792"/>
      <c r="E69" s="792"/>
      <c r="F69" s="792"/>
      <c r="G69" s="792"/>
      <c r="H69" s="792"/>
      <c r="I69" s="792"/>
      <c r="J69" s="792"/>
      <c r="K69" s="792"/>
      <c r="L69" s="792"/>
      <c r="M69" s="792"/>
      <c r="N69" s="792"/>
      <c r="O69" s="792"/>
      <c r="P69" s="792"/>
      <c r="Q69" s="792"/>
      <c r="R69" s="792"/>
      <c r="S69" s="792"/>
      <c r="T69" s="792"/>
      <c r="U69" s="793"/>
      <c r="V69" s="791"/>
      <c r="W69" s="792"/>
      <c r="X69" s="792"/>
      <c r="Y69" s="792"/>
      <c r="Z69" s="792"/>
      <c r="AA69" s="792"/>
      <c r="AB69" s="792"/>
      <c r="AC69" s="792"/>
      <c r="AD69" s="792"/>
      <c r="AE69" s="792"/>
      <c r="AF69" s="792"/>
      <c r="AG69" s="792"/>
      <c r="AH69" s="792"/>
      <c r="AI69" s="792"/>
      <c r="AJ69" s="792"/>
      <c r="AK69" s="792"/>
      <c r="AL69" s="792"/>
      <c r="AM69" s="792"/>
      <c r="AN69" s="793"/>
      <c r="AP69" s="8"/>
    </row>
    <row r="70" spans="2:42" x14ac:dyDescent="0.15">
      <c r="B70" s="786"/>
      <c r="C70" s="794"/>
      <c r="D70" s="795"/>
      <c r="E70" s="795"/>
      <c r="F70" s="795"/>
      <c r="G70" s="795"/>
      <c r="H70" s="795"/>
      <c r="I70" s="795"/>
      <c r="J70" s="795"/>
      <c r="K70" s="795"/>
      <c r="L70" s="795"/>
      <c r="M70" s="795"/>
      <c r="N70" s="795"/>
      <c r="O70" s="795"/>
      <c r="P70" s="795"/>
      <c r="Q70" s="795"/>
      <c r="R70" s="795"/>
      <c r="S70" s="795"/>
      <c r="T70" s="795"/>
      <c r="U70" s="796"/>
      <c r="V70" s="794"/>
      <c r="W70" s="795"/>
      <c r="X70" s="795"/>
      <c r="Y70" s="795"/>
      <c r="Z70" s="795"/>
      <c r="AA70" s="795"/>
      <c r="AB70" s="795"/>
      <c r="AC70" s="795"/>
      <c r="AD70" s="795"/>
      <c r="AE70" s="795"/>
      <c r="AF70" s="795"/>
      <c r="AG70" s="795"/>
      <c r="AH70" s="795"/>
      <c r="AI70" s="795"/>
      <c r="AJ70" s="795"/>
      <c r="AK70" s="795"/>
      <c r="AL70" s="795"/>
      <c r="AM70" s="795"/>
      <c r="AN70" s="796"/>
      <c r="AP70" s="8"/>
    </row>
    <row r="71" spans="2:42" ht="14.25" customHeight="1" x14ac:dyDescent="0.15">
      <c r="B71" s="529" t="s">
        <v>190</v>
      </c>
      <c r="C71" s="530"/>
      <c r="D71" s="530"/>
      <c r="E71" s="530"/>
      <c r="F71" s="531"/>
      <c r="G71" s="557" t="s">
        <v>191</v>
      </c>
      <c r="H71" s="557"/>
      <c r="I71" s="557"/>
      <c r="J71" s="557"/>
      <c r="K71" s="557"/>
      <c r="L71" s="557"/>
      <c r="M71" s="557"/>
      <c r="N71" s="557"/>
      <c r="O71" s="557"/>
      <c r="P71" s="557"/>
      <c r="Q71" s="557"/>
      <c r="R71" s="557"/>
      <c r="S71" s="557"/>
      <c r="T71" s="557"/>
      <c r="U71" s="557"/>
      <c r="V71" s="557"/>
      <c r="W71" s="557"/>
      <c r="X71" s="557"/>
      <c r="Y71" s="557"/>
      <c r="Z71" s="557"/>
      <c r="AA71" s="557"/>
      <c r="AB71" s="557"/>
      <c r="AC71" s="557"/>
      <c r="AD71" s="557"/>
      <c r="AE71" s="557"/>
      <c r="AF71" s="557"/>
      <c r="AG71" s="557"/>
      <c r="AH71" s="557"/>
      <c r="AI71" s="557"/>
      <c r="AJ71" s="557"/>
      <c r="AK71" s="557"/>
      <c r="AL71" s="557"/>
      <c r="AM71" s="557"/>
      <c r="AN71" s="557"/>
      <c r="AP71" s="8"/>
    </row>
    <row r="73" spans="2:42" x14ac:dyDescent="0.15">
      <c r="B73" s="9" t="s">
        <v>298</v>
      </c>
    </row>
    <row r="74" spans="2:42" x14ac:dyDescent="0.15">
      <c r="B74" s="9" t="s">
        <v>299</v>
      </c>
    </row>
    <row r="75" spans="2:42" x14ac:dyDescent="0.15">
      <c r="B75" s="9" t="s">
        <v>300</v>
      </c>
    </row>
    <row r="76" spans="2:42" x14ac:dyDescent="0.15">
      <c r="B76" s="9" t="s">
        <v>301</v>
      </c>
    </row>
    <row r="77" spans="2:42" x14ac:dyDescent="0.15">
      <c r="B77" s="9" t="s">
        <v>192</v>
      </c>
    </row>
    <row r="78" spans="2:42" x14ac:dyDescent="0.15">
      <c r="B78" s="9" t="s">
        <v>302</v>
      </c>
    </row>
    <row r="79" spans="2:42" x14ac:dyDescent="0.15">
      <c r="B79" s="9" t="s">
        <v>303</v>
      </c>
    </row>
    <row r="80" spans="2:42" x14ac:dyDescent="0.15">
      <c r="B80" s="9"/>
      <c r="D80" s="8" t="s">
        <v>193</v>
      </c>
    </row>
    <row r="81" spans="2:2" x14ac:dyDescent="0.15">
      <c r="B81" s="9" t="s">
        <v>194</v>
      </c>
    </row>
    <row r="82" spans="2:2" x14ac:dyDescent="0.15">
      <c r="B82" s="9" t="s">
        <v>304</v>
      </c>
    </row>
    <row r="83" spans="2:2" x14ac:dyDescent="0.15">
      <c r="B83" s="9" t="s">
        <v>305</v>
      </c>
    </row>
  </sheetData>
  <mergeCells count="298">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130" zoomScaleNormal="100" zoomScaleSheetLayoutView="130" workbookViewId="0">
      <selection activeCell="B5" sqref="B5:AD5"/>
    </sheetView>
  </sheetViews>
  <sheetFormatPr defaultColWidth="3.125" defaultRowHeight="13.5" x14ac:dyDescent="0.15"/>
  <cols>
    <col min="1" max="1" width="1.125" style="311" customWidth="1"/>
    <col min="2" max="2" width="2.75" style="287" customWidth="1"/>
    <col min="3" max="30" width="2.75" style="311" customWidth="1"/>
    <col min="31" max="31" width="1.125" style="311" customWidth="1"/>
    <col min="32" max="256" width="3.125" style="311"/>
    <col min="257" max="257" width="1.125" style="311" customWidth="1"/>
    <col min="258" max="286" width="2.75" style="311" customWidth="1"/>
    <col min="287" max="287" width="1.125" style="311" customWidth="1"/>
    <col min="288" max="512" width="3.125" style="311"/>
    <col min="513" max="513" width="1.125" style="311" customWidth="1"/>
    <col min="514" max="542" width="2.75" style="311" customWidth="1"/>
    <col min="543" max="543" width="1.125" style="311" customWidth="1"/>
    <col min="544" max="768" width="3.125" style="311"/>
    <col min="769" max="769" width="1.125" style="311" customWidth="1"/>
    <col min="770" max="798" width="2.75" style="311" customWidth="1"/>
    <col min="799" max="799" width="1.125" style="311" customWidth="1"/>
    <col min="800" max="1024" width="3.125" style="311"/>
    <col min="1025" max="1025" width="1.125" style="311" customWidth="1"/>
    <col min="1026" max="1054" width="2.75" style="311" customWidth="1"/>
    <col min="1055" max="1055" width="1.125" style="311" customWidth="1"/>
    <col min="1056" max="1280" width="3.125" style="311"/>
    <col min="1281" max="1281" width="1.125" style="311" customWidth="1"/>
    <col min="1282" max="1310" width="2.75" style="311" customWidth="1"/>
    <col min="1311" max="1311" width="1.125" style="311" customWidth="1"/>
    <col min="1312" max="1536" width="3.125" style="311"/>
    <col min="1537" max="1537" width="1.125" style="311" customWidth="1"/>
    <col min="1538" max="1566" width="2.75" style="311" customWidth="1"/>
    <col min="1567" max="1567" width="1.125" style="311" customWidth="1"/>
    <col min="1568" max="1792" width="3.125" style="311"/>
    <col min="1793" max="1793" width="1.125" style="311" customWidth="1"/>
    <col min="1794" max="1822" width="2.75" style="311" customWidth="1"/>
    <col min="1823" max="1823" width="1.125" style="311" customWidth="1"/>
    <col min="1824" max="2048" width="3.125" style="311"/>
    <col min="2049" max="2049" width="1.125" style="311" customWidth="1"/>
    <col min="2050" max="2078" width="2.75" style="311" customWidth="1"/>
    <col min="2079" max="2079" width="1.125" style="311" customWidth="1"/>
    <col min="2080" max="2304" width="3.125" style="311"/>
    <col min="2305" max="2305" width="1.125" style="311" customWidth="1"/>
    <col min="2306" max="2334" width="2.75" style="311" customWidth="1"/>
    <col min="2335" max="2335" width="1.125" style="311" customWidth="1"/>
    <col min="2336" max="2560" width="3.125" style="311"/>
    <col min="2561" max="2561" width="1.125" style="311" customWidth="1"/>
    <col min="2562" max="2590" width="2.75" style="311" customWidth="1"/>
    <col min="2591" max="2591" width="1.125" style="311" customWidth="1"/>
    <col min="2592" max="2816" width="3.125" style="311"/>
    <col min="2817" max="2817" width="1.125" style="311" customWidth="1"/>
    <col min="2818" max="2846" width="2.75" style="311" customWidth="1"/>
    <col min="2847" max="2847" width="1.125" style="311" customWidth="1"/>
    <col min="2848" max="3072" width="3.125" style="311"/>
    <col min="3073" max="3073" width="1.125" style="311" customWidth="1"/>
    <col min="3074" max="3102" width="2.75" style="311" customWidth="1"/>
    <col min="3103" max="3103" width="1.125" style="311" customWidth="1"/>
    <col min="3104" max="3328" width="3.125" style="311"/>
    <col min="3329" max="3329" width="1.125" style="311" customWidth="1"/>
    <col min="3330" max="3358" width="2.75" style="311" customWidth="1"/>
    <col min="3359" max="3359" width="1.125" style="311" customWidth="1"/>
    <col min="3360" max="3584" width="3.125" style="311"/>
    <col min="3585" max="3585" width="1.125" style="311" customWidth="1"/>
    <col min="3586" max="3614" width="2.75" style="311" customWidth="1"/>
    <col min="3615" max="3615" width="1.125" style="311" customWidth="1"/>
    <col min="3616" max="3840" width="3.125" style="311"/>
    <col min="3841" max="3841" width="1.125" style="311" customWidth="1"/>
    <col min="3842" max="3870" width="2.75" style="311" customWidth="1"/>
    <col min="3871" max="3871" width="1.125" style="311" customWidth="1"/>
    <col min="3872" max="4096" width="3.125" style="311"/>
    <col min="4097" max="4097" width="1.125" style="311" customWidth="1"/>
    <col min="4098" max="4126" width="2.75" style="311" customWidth="1"/>
    <col min="4127" max="4127" width="1.125" style="311" customWidth="1"/>
    <col min="4128" max="4352" width="3.125" style="311"/>
    <col min="4353" max="4353" width="1.125" style="311" customWidth="1"/>
    <col min="4354" max="4382" width="2.75" style="311" customWidth="1"/>
    <col min="4383" max="4383" width="1.125" style="311" customWidth="1"/>
    <col min="4384" max="4608" width="3.125" style="311"/>
    <col min="4609" max="4609" width="1.125" style="311" customWidth="1"/>
    <col min="4610" max="4638" width="2.75" style="311" customWidth="1"/>
    <col min="4639" max="4639" width="1.125" style="311" customWidth="1"/>
    <col min="4640" max="4864" width="3.125" style="311"/>
    <col min="4865" max="4865" width="1.125" style="311" customWidth="1"/>
    <col min="4866" max="4894" width="2.75" style="311" customWidth="1"/>
    <col min="4895" max="4895" width="1.125" style="311" customWidth="1"/>
    <col min="4896" max="5120" width="3.125" style="311"/>
    <col min="5121" max="5121" width="1.125" style="311" customWidth="1"/>
    <col min="5122" max="5150" width="2.75" style="311" customWidth="1"/>
    <col min="5151" max="5151" width="1.125" style="311" customWidth="1"/>
    <col min="5152" max="5376" width="3.125" style="311"/>
    <col min="5377" max="5377" width="1.125" style="311" customWidth="1"/>
    <col min="5378" max="5406" width="2.75" style="311" customWidth="1"/>
    <col min="5407" max="5407" width="1.125" style="311" customWidth="1"/>
    <col min="5408" max="5632" width="3.125" style="311"/>
    <col min="5633" max="5633" width="1.125" style="311" customWidth="1"/>
    <col min="5634" max="5662" width="2.75" style="311" customWidth="1"/>
    <col min="5663" max="5663" width="1.125" style="311" customWidth="1"/>
    <col min="5664" max="5888" width="3.125" style="311"/>
    <col min="5889" max="5889" width="1.125" style="311" customWidth="1"/>
    <col min="5890" max="5918" width="2.75" style="311" customWidth="1"/>
    <col min="5919" max="5919" width="1.125" style="311" customWidth="1"/>
    <col min="5920" max="6144" width="3.125" style="311"/>
    <col min="6145" max="6145" width="1.125" style="311" customWidth="1"/>
    <col min="6146" max="6174" width="2.75" style="311" customWidth="1"/>
    <col min="6175" max="6175" width="1.125" style="311" customWidth="1"/>
    <col min="6176" max="6400" width="3.125" style="311"/>
    <col min="6401" max="6401" width="1.125" style="311" customWidth="1"/>
    <col min="6402" max="6430" width="2.75" style="311" customWidth="1"/>
    <col min="6431" max="6431" width="1.125" style="311" customWidth="1"/>
    <col min="6432" max="6656" width="3.125" style="311"/>
    <col min="6657" max="6657" width="1.125" style="311" customWidth="1"/>
    <col min="6658" max="6686" width="2.75" style="311" customWidth="1"/>
    <col min="6687" max="6687" width="1.125" style="311" customWidth="1"/>
    <col min="6688" max="6912" width="3.125" style="311"/>
    <col min="6913" max="6913" width="1.125" style="311" customWidth="1"/>
    <col min="6914" max="6942" width="2.75" style="311" customWidth="1"/>
    <col min="6943" max="6943" width="1.125" style="311" customWidth="1"/>
    <col min="6944" max="7168" width="3.125" style="311"/>
    <col min="7169" max="7169" width="1.125" style="311" customWidth="1"/>
    <col min="7170" max="7198" width="2.75" style="311" customWidth="1"/>
    <col min="7199" max="7199" width="1.125" style="311" customWidth="1"/>
    <col min="7200" max="7424" width="3.125" style="311"/>
    <col min="7425" max="7425" width="1.125" style="311" customWidth="1"/>
    <col min="7426" max="7454" width="2.75" style="311" customWidth="1"/>
    <col min="7455" max="7455" width="1.125" style="311" customWidth="1"/>
    <col min="7456" max="7680" width="3.125" style="311"/>
    <col min="7681" max="7681" width="1.125" style="311" customWidth="1"/>
    <col min="7682" max="7710" width="2.75" style="311" customWidth="1"/>
    <col min="7711" max="7711" width="1.125" style="311" customWidth="1"/>
    <col min="7712" max="7936" width="3.125" style="311"/>
    <col min="7937" max="7937" width="1.125" style="311" customWidth="1"/>
    <col min="7938" max="7966" width="2.75" style="311" customWidth="1"/>
    <col min="7967" max="7967" width="1.125" style="311" customWidth="1"/>
    <col min="7968" max="8192" width="3.125" style="311"/>
    <col min="8193" max="8193" width="1.125" style="311" customWidth="1"/>
    <col min="8194" max="8222" width="2.75" style="311" customWidth="1"/>
    <col min="8223" max="8223" width="1.125" style="311" customWidth="1"/>
    <col min="8224" max="8448" width="3.125" style="311"/>
    <col min="8449" max="8449" width="1.125" style="311" customWidth="1"/>
    <col min="8450" max="8478" width="2.75" style="311" customWidth="1"/>
    <col min="8479" max="8479" width="1.125" style="311" customWidth="1"/>
    <col min="8480" max="8704" width="3.125" style="311"/>
    <col min="8705" max="8705" width="1.125" style="311" customWidth="1"/>
    <col min="8706" max="8734" width="2.75" style="311" customWidth="1"/>
    <col min="8735" max="8735" width="1.125" style="311" customWidth="1"/>
    <col min="8736" max="8960" width="3.125" style="311"/>
    <col min="8961" max="8961" width="1.125" style="311" customWidth="1"/>
    <col min="8962" max="8990" width="2.75" style="311" customWidth="1"/>
    <col min="8991" max="8991" width="1.125" style="311" customWidth="1"/>
    <col min="8992" max="9216" width="3.125" style="311"/>
    <col min="9217" max="9217" width="1.125" style="311" customWidth="1"/>
    <col min="9218" max="9246" width="2.75" style="311" customWidth="1"/>
    <col min="9247" max="9247" width="1.125" style="311" customWidth="1"/>
    <col min="9248" max="9472" width="3.125" style="311"/>
    <col min="9473" max="9473" width="1.125" style="311" customWidth="1"/>
    <col min="9474" max="9502" width="2.75" style="311" customWidth="1"/>
    <col min="9503" max="9503" width="1.125" style="311" customWidth="1"/>
    <col min="9504" max="9728" width="3.125" style="311"/>
    <col min="9729" max="9729" width="1.125" style="311" customWidth="1"/>
    <col min="9730" max="9758" width="2.75" style="311" customWidth="1"/>
    <col min="9759" max="9759" width="1.125" style="311" customWidth="1"/>
    <col min="9760" max="9984" width="3.125" style="311"/>
    <col min="9985" max="9985" width="1.125" style="311" customWidth="1"/>
    <col min="9986" max="10014" width="2.75" style="311" customWidth="1"/>
    <col min="10015" max="10015" width="1.125" style="311" customWidth="1"/>
    <col min="10016" max="10240" width="3.125" style="311"/>
    <col min="10241" max="10241" width="1.125" style="311" customWidth="1"/>
    <col min="10242" max="10270" width="2.75" style="311" customWidth="1"/>
    <col min="10271" max="10271" width="1.125" style="311" customWidth="1"/>
    <col min="10272" max="10496" width="3.125" style="311"/>
    <col min="10497" max="10497" width="1.125" style="311" customWidth="1"/>
    <col min="10498" max="10526" width="2.75" style="311" customWidth="1"/>
    <col min="10527" max="10527" width="1.125" style="311" customWidth="1"/>
    <col min="10528" max="10752" width="3.125" style="311"/>
    <col min="10753" max="10753" width="1.125" style="311" customWidth="1"/>
    <col min="10754" max="10782" width="2.75" style="311" customWidth="1"/>
    <col min="10783" max="10783" width="1.125" style="311" customWidth="1"/>
    <col min="10784" max="11008" width="3.125" style="311"/>
    <col min="11009" max="11009" width="1.125" style="311" customWidth="1"/>
    <col min="11010" max="11038" width="2.75" style="311" customWidth="1"/>
    <col min="11039" max="11039" width="1.125" style="311" customWidth="1"/>
    <col min="11040" max="11264" width="3.125" style="311"/>
    <col min="11265" max="11265" width="1.125" style="311" customWidth="1"/>
    <col min="11266" max="11294" width="2.75" style="311" customWidth="1"/>
    <col min="11295" max="11295" width="1.125" style="311" customWidth="1"/>
    <col min="11296" max="11520" width="3.125" style="311"/>
    <col min="11521" max="11521" width="1.125" style="311" customWidth="1"/>
    <col min="11522" max="11550" width="2.75" style="311" customWidth="1"/>
    <col min="11551" max="11551" width="1.125" style="311" customWidth="1"/>
    <col min="11552" max="11776" width="3.125" style="311"/>
    <col min="11777" max="11777" width="1.125" style="311" customWidth="1"/>
    <col min="11778" max="11806" width="2.75" style="311" customWidth="1"/>
    <col min="11807" max="11807" width="1.125" style="311" customWidth="1"/>
    <col min="11808" max="12032" width="3.125" style="311"/>
    <col min="12033" max="12033" width="1.125" style="311" customWidth="1"/>
    <col min="12034" max="12062" width="2.75" style="311" customWidth="1"/>
    <col min="12063" max="12063" width="1.125" style="311" customWidth="1"/>
    <col min="12064" max="12288" width="3.125" style="311"/>
    <col min="12289" max="12289" width="1.125" style="311" customWidth="1"/>
    <col min="12290" max="12318" width="2.75" style="311" customWidth="1"/>
    <col min="12319" max="12319" width="1.125" style="311" customWidth="1"/>
    <col min="12320" max="12544" width="3.125" style="311"/>
    <col min="12545" max="12545" width="1.125" style="311" customWidth="1"/>
    <col min="12546" max="12574" width="2.75" style="311" customWidth="1"/>
    <col min="12575" max="12575" width="1.125" style="311" customWidth="1"/>
    <col min="12576" max="12800" width="3.125" style="311"/>
    <col min="12801" max="12801" width="1.125" style="311" customWidth="1"/>
    <col min="12802" max="12830" width="2.75" style="311" customWidth="1"/>
    <col min="12831" max="12831" width="1.125" style="311" customWidth="1"/>
    <col min="12832" max="13056" width="3.125" style="311"/>
    <col min="13057" max="13057" width="1.125" style="311" customWidth="1"/>
    <col min="13058" max="13086" width="2.75" style="311" customWidth="1"/>
    <col min="13087" max="13087" width="1.125" style="311" customWidth="1"/>
    <col min="13088" max="13312" width="3.125" style="311"/>
    <col min="13313" max="13313" width="1.125" style="311" customWidth="1"/>
    <col min="13314" max="13342" width="2.75" style="311" customWidth="1"/>
    <col min="13343" max="13343" width="1.125" style="311" customWidth="1"/>
    <col min="13344" max="13568" width="3.125" style="311"/>
    <col min="13569" max="13569" width="1.125" style="311" customWidth="1"/>
    <col min="13570" max="13598" width="2.75" style="311" customWidth="1"/>
    <col min="13599" max="13599" width="1.125" style="311" customWidth="1"/>
    <col min="13600" max="13824" width="3.125" style="311"/>
    <col min="13825" max="13825" width="1.125" style="311" customWidth="1"/>
    <col min="13826" max="13854" width="2.75" style="311" customWidth="1"/>
    <col min="13855" max="13855" width="1.125" style="311" customWidth="1"/>
    <col min="13856" max="14080" width="3.125" style="311"/>
    <col min="14081" max="14081" width="1.125" style="311" customWidth="1"/>
    <col min="14082" max="14110" width="2.75" style="311" customWidth="1"/>
    <col min="14111" max="14111" width="1.125" style="311" customWidth="1"/>
    <col min="14112" max="14336" width="3.125" style="311"/>
    <col min="14337" max="14337" width="1.125" style="311" customWidth="1"/>
    <col min="14338" max="14366" width="2.75" style="311" customWidth="1"/>
    <col min="14367" max="14367" width="1.125" style="311" customWidth="1"/>
    <col min="14368" max="14592" width="3.125" style="311"/>
    <col min="14593" max="14593" width="1.125" style="311" customWidth="1"/>
    <col min="14594" max="14622" width="2.75" style="311" customWidth="1"/>
    <col min="14623" max="14623" width="1.125" style="311" customWidth="1"/>
    <col min="14624" max="14848" width="3.125" style="311"/>
    <col min="14849" max="14849" width="1.125" style="311" customWidth="1"/>
    <col min="14850" max="14878" width="2.75" style="311" customWidth="1"/>
    <col min="14879" max="14879" width="1.125" style="311" customWidth="1"/>
    <col min="14880" max="15104" width="3.125" style="311"/>
    <col min="15105" max="15105" width="1.125" style="311" customWidth="1"/>
    <col min="15106" max="15134" width="2.75" style="311" customWidth="1"/>
    <col min="15135" max="15135" width="1.125" style="311" customWidth="1"/>
    <col min="15136" max="15360" width="3.125" style="311"/>
    <col min="15361" max="15361" width="1.125" style="311" customWidth="1"/>
    <col min="15362" max="15390" width="2.75" style="311" customWidth="1"/>
    <col min="15391" max="15391" width="1.125" style="311" customWidth="1"/>
    <col min="15392" max="15616" width="3.125" style="311"/>
    <col min="15617" max="15617" width="1.125" style="311" customWidth="1"/>
    <col min="15618" max="15646" width="2.75" style="311" customWidth="1"/>
    <col min="15647" max="15647" width="1.125" style="311" customWidth="1"/>
    <col min="15648" max="15872" width="3.125" style="311"/>
    <col min="15873" max="15873" width="1.125" style="311" customWidth="1"/>
    <col min="15874" max="15902" width="2.75" style="311" customWidth="1"/>
    <col min="15903" max="15903" width="1.125" style="311" customWidth="1"/>
    <col min="15904" max="16128" width="3.125" style="311"/>
    <col min="16129" max="16129" width="1.125" style="311" customWidth="1"/>
    <col min="16130" max="16158" width="2.75" style="311" customWidth="1"/>
    <col min="16159" max="16159" width="1.125" style="311" customWidth="1"/>
    <col min="16160" max="16384" width="3.125" style="311"/>
  </cols>
  <sheetData>
    <row r="1" spans="2:30" s="227" customFormat="1" x14ac:dyDescent="0.4"/>
    <row r="2" spans="2:30" s="227" customFormat="1" x14ac:dyDescent="0.4">
      <c r="B2" s="217" t="s">
        <v>586</v>
      </c>
      <c r="C2" s="217"/>
      <c r="D2" s="217"/>
      <c r="E2" s="217"/>
      <c r="F2" s="217"/>
    </row>
    <row r="3" spans="2:30" s="227" customFormat="1" x14ac:dyDescent="0.4">
      <c r="U3" s="306" t="s">
        <v>20</v>
      </c>
      <c r="V3" s="484"/>
      <c r="W3" s="484"/>
      <c r="X3" s="306" t="s">
        <v>21</v>
      </c>
      <c r="Y3" s="484"/>
      <c r="Z3" s="484"/>
      <c r="AA3" s="306" t="s">
        <v>22</v>
      </c>
      <c r="AB3" s="484"/>
      <c r="AC3" s="484"/>
      <c r="AD3" s="306" t="s">
        <v>23</v>
      </c>
    </row>
    <row r="4" spans="2:30" s="227" customFormat="1" x14ac:dyDescent="0.4">
      <c r="AD4" s="306"/>
    </row>
    <row r="5" spans="2:30" s="227" customFormat="1" x14ac:dyDescent="0.4">
      <c r="B5" s="484" t="s">
        <v>24</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row>
    <row r="6" spans="2:30" s="227" customFormat="1" ht="28.5" customHeight="1" x14ac:dyDescent="0.4">
      <c r="B6" s="805" t="s">
        <v>328</v>
      </c>
      <c r="C6" s="805"/>
      <c r="D6" s="805"/>
      <c r="E6" s="805"/>
      <c r="F6" s="805"/>
      <c r="G6" s="805"/>
      <c r="H6" s="805"/>
      <c r="I6" s="805"/>
      <c r="J6" s="805"/>
      <c r="K6" s="805"/>
      <c r="L6" s="805"/>
      <c r="M6" s="805"/>
      <c r="N6" s="805"/>
      <c r="O6" s="805"/>
      <c r="P6" s="805"/>
      <c r="Q6" s="805"/>
      <c r="R6" s="805"/>
      <c r="S6" s="805"/>
      <c r="T6" s="805"/>
      <c r="U6" s="805"/>
      <c r="V6" s="805"/>
      <c r="W6" s="805"/>
      <c r="X6" s="805"/>
      <c r="Y6" s="805"/>
      <c r="Z6" s="805"/>
      <c r="AA6" s="805"/>
      <c r="AB6" s="805"/>
      <c r="AC6" s="805"/>
      <c r="AD6" s="805"/>
    </row>
    <row r="7" spans="2:30" s="227" customFormat="1" x14ac:dyDescent="0.4"/>
    <row r="8" spans="2:30" s="227" customFormat="1" ht="23.25" customHeight="1" x14ac:dyDescent="0.4">
      <c r="B8" s="800" t="s">
        <v>25</v>
      </c>
      <c r="C8" s="800"/>
      <c r="D8" s="800"/>
      <c r="E8" s="800"/>
      <c r="F8" s="801"/>
      <c r="G8" s="802"/>
      <c r="H8" s="803"/>
      <c r="I8" s="803"/>
      <c r="J8" s="803"/>
      <c r="K8" s="803"/>
      <c r="L8" s="803"/>
      <c r="M8" s="803"/>
      <c r="N8" s="803"/>
      <c r="O8" s="803"/>
      <c r="P8" s="803"/>
      <c r="Q8" s="803"/>
      <c r="R8" s="803"/>
      <c r="S8" s="803"/>
      <c r="T8" s="803"/>
      <c r="U8" s="803"/>
      <c r="V8" s="803"/>
      <c r="W8" s="803"/>
      <c r="X8" s="803"/>
      <c r="Y8" s="803"/>
      <c r="Z8" s="803"/>
      <c r="AA8" s="803"/>
      <c r="AB8" s="803"/>
      <c r="AC8" s="803"/>
      <c r="AD8" s="804"/>
    </row>
    <row r="9" spans="2:30" ht="23.25" customHeight="1" x14ac:dyDescent="0.15">
      <c r="B9" s="801" t="s">
        <v>26</v>
      </c>
      <c r="C9" s="806"/>
      <c r="D9" s="806"/>
      <c r="E9" s="806"/>
      <c r="F9" s="806"/>
      <c r="G9" s="307" t="s">
        <v>10</v>
      </c>
      <c r="H9" s="308" t="s">
        <v>11</v>
      </c>
      <c r="I9" s="308"/>
      <c r="J9" s="308"/>
      <c r="K9" s="308"/>
      <c r="L9" s="229" t="s">
        <v>10</v>
      </c>
      <c r="M9" s="308" t="s">
        <v>12</v>
      </c>
      <c r="N9" s="308"/>
      <c r="O9" s="308"/>
      <c r="P9" s="308"/>
      <c r="Q9" s="229" t="s">
        <v>10</v>
      </c>
      <c r="R9" s="308" t="s">
        <v>13</v>
      </c>
      <c r="S9" s="309"/>
      <c r="T9" s="309"/>
      <c r="U9" s="309"/>
      <c r="V9" s="309"/>
      <c r="W9" s="309"/>
      <c r="X9" s="309"/>
      <c r="Y9" s="309"/>
      <c r="Z9" s="309"/>
      <c r="AA9" s="309"/>
      <c r="AB9" s="309"/>
      <c r="AC9" s="309"/>
      <c r="AD9" s="310"/>
    </row>
    <row r="10" spans="2:30" ht="23.25" customHeight="1" x14ac:dyDescent="0.15">
      <c r="B10" s="807" t="s">
        <v>27</v>
      </c>
      <c r="C10" s="808"/>
      <c r="D10" s="808"/>
      <c r="E10" s="808"/>
      <c r="F10" s="809"/>
      <c r="G10" s="229" t="s">
        <v>10</v>
      </c>
      <c r="H10" s="247" t="s">
        <v>329</v>
      </c>
      <c r="I10" s="233"/>
      <c r="J10" s="233"/>
      <c r="K10" s="233"/>
      <c r="L10" s="233"/>
      <c r="M10" s="233"/>
      <c r="N10" s="247"/>
      <c r="O10" s="233"/>
      <c r="P10" s="229" t="s">
        <v>10</v>
      </c>
      <c r="Q10" s="247" t="s">
        <v>330</v>
      </c>
      <c r="R10" s="233"/>
      <c r="S10" s="247"/>
      <c r="T10" s="312"/>
      <c r="U10" s="312"/>
      <c r="V10" s="312"/>
      <c r="W10" s="312"/>
      <c r="X10" s="312"/>
      <c r="Y10" s="312"/>
      <c r="Z10" s="312"/>
      <c r="AA10" s="312"/>
      <c r="AB10" s="312"/>
      <c r="AC10" s="312"/>
      <c r="AD10" s="313"/>
    </row>
    <row r="11" spans="2:30" ht="23.25" customHeight="1" x14ac:dyDescent="0.15">
      <c r="B11" s="810"/>
      <c r="C11" s="811"/>
      <c r="D11" s="811"/>
      <c r="E11" s="811"/>
      <c r="F11" s="812"/>
      <c r="G11" s="290" t="s">
        <v>10</v>
      </c>
      <c r="H11" s="314" t="s">
        <v>331</v>
      </c>
      <c r="I11" s="237"/>
      <c r="J11" s="237"/>
      <c r="K11" s="237"/>
      <c r="L11" s="237"/>
      <c r="M11" s="237"/>
      <c r="N11" s="237"/>
      <c r="O11" s="237"/>
      <c r="P11" s="229" t="s">
        <v>10</v>
      </c>
      <c r="Q11" s="314" t="s">
        <v>332</v>
      </c>
      <c r="R11" s="237"/>
      <c r="S11" s="315"/>
      <c r="T11" s="315"/>
      <c r="U11" s="315"/>
      <c r="V11" s="315"/>
      <c r="W11" s="315"/>
      <c r="X11" s="315"/>
      <c r="Y11" s="315"/>
      <c r="Z11" s="315"/>
      <c r="AA11" s="315"/>
      <c r="AB11" s="315"/>
      <c r="AC11" s="315"/>
      <c r="AD11" s="316"/>
    </row>
    <row r="12" spans="2:30" ht="23.25" customHeight="1" x14ac:dyDescent="0.15">
      <c r="B12" s="807" t="s">
        <v>28</v>
      </c>
      <c r="C12" s="808"/>
      <c r="D12" s="808"/>
      <c r="E12" s="808"/>
      <c r="F12" s="809"/>
      <c r="G12" s="229" t="s">
        <v>10</v>
      </c>
      <c r="H12" s="247" t="s">
        <v>29</v>
      </c>
      <c r="I12" s="233"/>
      <c r="J12" s="233"/>
      <c r="K12" s="233"/>
      <c r="L12" s="233"/>
      <c r="M12" s="233"/>
      <c r="N12" s="233"/>
      <c r="O12" s="233"/>
      <c r="P12" s="233"/>
      <c r="Q12" s="233"/>
      <c r="R12" s="233"/>
      <c r="S12" s="229" t="s">
        <v>10</v>
      </c>
      <c r="T12" s="247" t="s">
        <v>30</v>
      </c>
      <c r="U12" s="312"/>
      <c r="V12" s="312"/>
      <c r="W12" s="312"/>
      <c r="X12" s="312"/>
      <c r="Y12" s="312"/>
      <c r="Z12" s="312"/>
      <c r="AA12" s="312"/>
      <c r="AB12" s="312"/>
      <c r="AC12" s="312"/>
      <c r="AD12" s="313"/>
    </row>
    <row r="13" spans="2:30" ht="23.25" customHeight="1" x14ac:dyDescent="0.15">
      <c r="B13" s="810"/>
      <c r="C13" s="811"/>
      <c r="D13" s="811"/>
      <c r="E13" s="811"/>
      <c r="F13" s="812"/>
      <c r="G13" s="290" t="s">
        <v>10</v>
      </c>
      <c r="H13" s="314" t="s">
        <v>31</v>
      </c>
      <c r="I13" s="237"/>
      <c r="J13" s="237"/>
      <c r="K13" s="237"/>
      <c r="L13" s="237"/>
      <c r="M13" s="237"/>
      <c r="N13" s="237"/>
      <c r="O13" s="237"/>
      <c r="P13" s="237"/>
      <c r="Q13" s="237"/>
      <c r="R13" s="237"/>
      <c r="S13" s="315"/>
      <c r="T13" s="315"/>
      <c r="U13" s="315"/>
      <c r="V13" s="315"/>
      <c r="W13" s="315"/>
      <c r="X13" s="315"/>
      <c r="Y13" s="315"/>
      <c r="Z13" s="315"/>
      <c r="AA13" s="315"/>
      <c r="AB13" s="315"/>
      <c r="AC13" s="315"/>
      <c r="AD13" s="316"/>
    </row>
    <row r="14" spans="2:30" s="227" customFormat="1" x14ac:dyDescent="0.4"/>
    <row r="15" spans="2:30" s="227" customFormat="1" x14ac:dyDescent="0.4">
      <c r="B15" s="227" t="s">
        <v>333</v>
      </c>
    </row>
    <row r="16" spans="2:30" s="227" customFormat="1" x14ac:dyDescent="0.4">
      <c r="B16" s="227" t="s">
        <v>32</v>
      </c>
      <c r="AC16" s="239"/>
      <c r="AD16" s="239"/>
    </row>
    <row r="17" spans="2:30" s="227" customFormat="1" ht="6" customHeight="1" x14ac:dyDescent="0.4"/>
    <row r="18" spans="2:30" s="227" customFormat="1" ht="4.5" customHeight="1" x14ac:dyDescent="0.4">
      <c r="B18" s="813" t="s">
        <v>33</v>
      </c>
      <c r="C18" s="814"/>
      <c r="D18" s="814"/>
      <c r="E18" s="814"/>
      <c r="F18" s="815"/>
      <c r="G18" s="244"/>
      <c r="H18" s="247"/>
      <c r="I18" s="247"/>
      <c r="J18" s="247"/>
      <c r="K18" s="247"/>
      <c r="L18" s="247"/>
      <c r="M18" s="247"/>
      <c r="N18" s="247"/>
      <c r="O18" s="247"/>
      <c r="P18" s="247"/>
      <c r="Q18" s="247"/>
      <c r="R18" s="247"/>
      <c r="S18" s="247"/>
      <c r="T18" s="247"/>
      <c r="U18" s="247"/>
      <c r="V18" s="247"/>
      <c r="W18" s="247"/>
      <c r="X18" s="247"/>
      <c r="Y18" s="247"/>
      <c r="Z18" s="244"/>
      <c r="AA18" s="247"/>
      <c r="AB18" s="247"/>
      <c r="AC18" s="821"/>
      <c r="AD18" s="822"/>
    </row>
    <row r="19" spans="2:30" s="227" customFormat="1" ht="15.75" customHeight="1" x14ac:dyDescent="0.4">
      <c r="B19" s="816"/>
      <c r="C19" s="805"/>
      <c r="D19" s="805"/>
      <c r="E19" s="805"/>
      <c r="F19" s="817"/>
      <c r="G19" s="253"/>
      <c r="H19" s="227" t="s">
        <v>334</v>
      </c>
      <c r="Z19" s="317"/>
      <c r="AA19" s="318" t="s">
        <v>14</v>
      </c>
      <c r="AB19" s="318" t="s">
        <v>15</v>
      </c>
      <c r="AC19" s="318" t="s">
        <v>16</v>
      </c>
      <c r="AD19" s="319"/>
    </row>
    <row r="20" spans="2:30" s="227" customFormat="1" ht="18.75" customHeight="1" x14ac:dyDescent="0.4">
      <c r="B20" s="816"/>
      <c r="C20" s="805"/>
      <c r="D20" s="805"/>
      <c r="E20" s="805"/>
      <c r="F20" s="817"/>
      <c r="G20" s="253"/>
      <c r="I20" s="320" t="s">
        <v>17</v>
      </c>
      <c r="J20" s="823" t="s">
        <v>236</v>
      </c>
      <c r="K20" s="824"/>
      <c r="L20" s="824"/>
      <c r="M20" s="824"/>
      <c r="N20" s="824"/>
      <c r="O20" s="824"/>
      <c r="P20" s="824"/>
      <c r="Q20" s="824"/>
      <c r="R20" s="824"/>
      <c r="S20" s="824"/>
      <c r="T20" s="824"/>
      <c r="U20" s="321"/>
      <c r="V20" s="825"/>
      <c r="W20" s="826"/>
      <c r="X20" s="322" t="s">
        <v>34</v>
      </c>
      <c r="Z20" s="250"/>
      <c r="AA20" s="323"/>
      <c r="AB20" s="229"/>
      <c r="AC20" s="323"/>
      <c r="AD20" s="319"/>
    </row>
    <row r="21" spans="2:30" s="227" customFormat="1" ht="18.75" customHeight="1" x14ac:dyDescent="0.4">
      <c r="B21" s="816"/>
      <c r="C21" s="805"/>
      <c r="D21" s="805"/>
      <c r="E21" s="805"/>
      <c r="F21" s="817"/>
      <c r="G21" s="253"/>
      <c r="I21" s="320" t="s">
        <v>18</v>
      </c>
      <c r="J21" s="324" t="s">
        <v>35</v>
      </c>
      <c r="K21" s="321"/>
      <c r="L21" s="321"/>
      <c r="M21" s="321"/>
      <c r="N21" s="321"/>
      <c r="O21" s="321"/>
      <c r="P21" s="321"/>
      <c r="Q21" s="321"/>
      <c r="R21" s="321"/>
      <c r="S21" s="321"/>
      <c r="T21" s="321"/>
      <c r="U21" s="322"/>
      <c r="V21" s="827"/>
      <c r="W21" s="828"/>
      <c r="X21" s="291" t="s">
        <v>34</v>
      </c>
      <c r="Y21" s="325"/>
      <c r="Z21" s="250"/>
      <c r="AA21" s="229" t="s">
        <v>10</v>
      </c>
      <c r="AB21" s="229" t="s">
        <v>15</v>
      </c>
      <c r="AC21" s="229" t="s">
        <v>10</v>
      </c>
      <c r="AD21" s="319"/>
    </row>
    <row r="22" spans="2:30" s="227" customFormat="1" x14ac:dyDescent="0.4">
      <c r="B22" s="816"/>
      <c r="C22" s="805"/>
      <c r="D22" s="805"/>
      <c r="E22" s="805"/>
      <c r="F22" s="817"/>
      <c r="G22" s="253"/>
      <c r="H22" s="227" t="s">
        <v>36</v>
      </c>
      <c r="Z22" s="253"/>
      <c r="AC22" s="239"/>
      <c r="AD22" s="319"/>
    </row>
    <row r="23" spans="2:30" s="227" customFormat="1" ht="15.75" customHeight="1" x14ac:dyDescent="0.4">
      <c r="B23" s="816"/>
      <c r="C23" s="805"/>
      <c r="D23" s="805"/>
      <c r="E23" s="805"/>
      <c r="F23" s="817"/>
      <c r="G23" s="253"/>
      <c r="H23" s="227" t="s">
        <v>37</v>
      </c>
      <c r="T23" s="325"/>
      <c r="V23" s="325"/>
      <c r="Z23" s="250"/>
      <c r="AA23" s="239"/>
      <c r="AB23" s="239"/>
      <c r="AC23" s="239"/>
      <c r="AD23" s="319"/>
    </row>
    <row r="24" spans="2:30" s="227" customFormat="1" ht="30" customHeight="1" x14ac:dyDescent="0.4">
      <c r="B24" s="816"/>
      <c r="C24" s="805"/>
      <c r="D24" s="805"/>
      <c r="E24" s="805"/>
      <c r="F24" s="817"/>
      <c r="G24" s="253"/>
      <c r="I24" s="320" t="s">
        <v>19</v>
      </c>
      <c r="J24" s="823" t="s">
        <v>38</v>
      </c>
      <c r="K24" s="824"/>
      <c r="L24" s="824"/>
      <c r="M24" s="824"/>
      <c r="N24" s="824"/>
      <c r="O24" s="824"/>
      <c r="P24" s="824"/>
      <c r="Q24" s="824"/>
      <c r="R24" s="824"/>
      <c r="S24" s="824"/>
      <c r="T24" s="824"/>
      <c r="U24" s="829"/>
      <c r="V24" s="825"/>
      <c r="W24" s="826"/>
      <c r="X24" s="322" t="s">
        <v>34</v>
      </c>
      <c r="Y24" s="325"/>
      <c r="Z24" s="250"/>
      <c r="AA24" s="229" t="s">
        <v>10</v>
      </c>
      <c r="AB24" s="229" t="s">
        <v>15</v>
      </c>
      <c r="AC24" s="229" t="s">
        <v>10</v>
      </c>
      <c r="AD24" s="319"/>
    </row>
    <row r="25" spans="2:30" s="227" customFormat="1" ht="6" customHeight="1" x14ac:dyDescent="0.4">
      <c r="B25" s="818"/>
      <c r="C25" s="819"/>
      <c r="D25" s="819"/>
      <c r="E25" s="819"/>
      <c r="F25" s="820"/>
      <c r="G25" s="283"/>
      <c r="H25" s="314"/>
      <c r="I25" s="314"/>
      <c r="J25" s="314"/>
      <c r="K25" s="314"/>
      <c r="L25" s="314"/>
      <c r="M25" s="314"/>
      <c r="N25" s="314"/>
      <c r="O25" s="314"/>
      <c r="P25" s="314"/>
      <c r="Q25" s="314"/>
      <c r="R25" s="314"/>
      <c r="S25" s="314"/>
      <c r="T25" s="326"/>
      <c r="U25" s="326"/>
      <c r="V25" s="314"/>
      <c r="W25" s="314"/>
      <c r="X25" s="314"/>
      <c r="Y25" s="314"/>
      <c r="Z25" s="283"/>
      <c r="AA25" s="314"/>
      <c r="AB25" s="314"/>
      <c r="AC25" s="237"/>
      <c r="AD25" s="327"/>
    </row>
    <row r="26" spans="2:30" s="227" customFormat="1" ht="9.75" customHeight="1" x14ac:dyDescent="0.4">
      <c r="B26" s="328"/>
      <c r="C26" s="328"/>
      <c r="D26" s="328"/>
      <c r="E26" s="328"/>
      <c r="F26" s="328"/>
      <c r="T26" s="325"/>
      <c r="U26" s="325"/>
    </row>
    <row r="27" spans="2:30" s="227" customFormat="1" x14ac:dyDescent="0.4">
      <c r="B27" s="227" t="s">
        <v>39</v>
      </c>
      <c r="C27" s="328"/>
      <c r="D27" s="328"/>
      <c r="E27" s="328"/>
      <c r="F27" s="328"/>
      <c r="T27" s="325"/>
      <c r="U27" s="325"/>
    </row>
    <row r="28" spans="2:30" s="227" customFormat="1" ht="6.75" customHeight="1" x14ac:dyDescent="0.4">
      <c r="B28" s="328"/>
      <c r="C28" s="328"/>
      <c r="D28" s="328"/>
      <c r="E28" s="328"/>
      <c r="F28" s="328"/>
      <c r="T28" s="325"/>
      <c r="U28" s="325"/>
    </row>
    <row r="29" spans="2:30" s="227" customFormat="1" ht="4.5" customHeight="1" x14ac:dyDescent="0.4">
      <c r="B29" s="813" t="s">
        <v>33</v>
      </c>
      <c r="C29" s="814"/>
      <c r="D29" s="814"/>
      <c r="E29" s="814"/>
      <c r="F29" s="815"/>
      <c r="G29" s="244"/>
      <c r="H29" s="247"/>
      <c r="I29" s="247"/>
      <c r="J29" s="247"/>
      <c r="K29" s="247"/>
      <c r="L29" s="247"/>
      <c r="M29" s="247"/>
      <c r="N29" s="247"/>
      <c r="O29" s="247"/>
      <c r="P29" s="247"/>
      <c r="Q29" s="247"/>
      <c r="R29" s="247"/>
      <c r="S29" s="247"/>
      <c r="T29" s="247"/>
      <c r="U29" s="247"/>
      <c r="V29" s="247"/>
      <c r="W29" s="247"/>
      <c r="X29" s="247"/>
      <c r="Y29" s="247"/>
      <c r="Z29" s="244"/>
      <c r="AA29" s="247"/>
      <c r="AB29" s="247"/>
      <c r="AC29" s="233"/>
      <c r="AD29" s="329"/>
    </row>
    <row r="30" spans="2:30" s="227" customFormat="1" ht="15.75" customHeight="1" x14ac:dyDescent="0.4">
      <c r="B30" s="816"/>
      <c r="C30" s="805"/>
      <c r="D30" s="805"/>
      <c r="E30" s="805"/>
      <c r="F30" s="817"/>
      <c r="G30" s="253"/>
      <c r="H30" s="227" t="s">
        <v>335</v>
      </c>
      <c r="Z30" s="253"/>
      <c r="AA30" s="318" t="s">
        <v>14</v>
      </c>
      <c r="AB30" s="318" t="s">
        <v>15</v>
      </c>
      <c r="AC30" s="318" t="s">
        <v>16</v>
      </c>
      <c r="AD30" s="330"/>
    </row>
    <row r="31" spans="2:30" s="227" customFormat="1" ht="18.75" customHeight="1" x14ac:dyDescent="0.4">
      <c r="B31" s="816"/>
      <c r="C31" s="805"/>
      <c r="D31" s="805"/>
      <c r="E31" s="805"/>
      <c r="F31" s="817"/>
      <c r="G31" s="253"/>
      <c r="I31" s="320" t="s">
        <v>17</v>
      </c>
      <c r="J31" s="823" t="s">
        <v>236</v>
      </c>
      <c r="K31" s="824"/>
      <c r="L31" s="824"/>
      <c r="M31" s="824"/>
      <c r="N31" s="824"/>
      <c r="O31" s="824"/>
      <c r="P31" s="824"/>
      <c r="Q31" s="824"/>
      <c r="R31" s="824"/>
      <c r="S31" s="824"/>
      <c r="T31" s="824"/>
      <c r="U31" s="322"/>
      <c r="V31" s="825"/>
      <c r="W31" s="826"/>
      <c r="X31" s="322" t="s">
        <v>34</v>
      </c>
      <c r="Z31" s="253"/>
      <c r="AA31" s="323"/>
      <c r="AB31" s="229"/>
      <c r="AC31" s="323"/>
      <c r="AD31" s="319"/>
    </row>
    <row r="32" spans="2:30" s="227" customFormat="1" ht="18.75" customHeight="1" x14ac:dyDescent="0.4">
      <c r="B32" s="816"/>
      <c r="C32" s="805"/>
      <c r="D32" s="805"/>
      <c r="E32" s="805"/>
      <c r="F32" s="817"/>
      <c r="G32" s="253"/>
      <c r="I32" s="331" t="s">
        <v>18</v>
      </c>
      <c r="J32" s="332" t="s">
        <v>35</v>
      </c>
      <c r="K32" s="314"/>
      <c r="L32" s="314"/>
      <c r="M32" s="314"/>
      <c r="N32" s="314"/>
      <c r="O32" s="314"/>
      <c r="P32" s="314"/>
      <c r="Q32" s="314"/>
      <c r="R32" s="314"/>
      <c r="S32" s="314"/>
      <c r="T32" s="314"/>
      <c r="U32" s="291"/>
      <c r="V32" s="827"/>
      <c r="W32" s="828"/>
      <c r="X32" s="291" t="s">
        <v>34</v>
      </c>
      <c r="Y32" s="325"/>
      <c r="Z32" s="250"/>
      <c r="AA32" s="229" t="s">
        <v>10</v>
      </c>
      <c r="AB32" s="229" t="s">
        <v>15</v>
      </c>
      <c r="AC32" s="229" t="s">
        <v>10</v>
      </c>
      <c r="AD32" s="319"/>
    </row>
    <row r="33" spans="2:30" s="227" customFormat="1" ht="6" customHeight="1" x14ac:dyDescent="0.4">
      <c r="B33" s="818"/>
      <c r="C33" s="819"/>
      <c r="D33" s="819"/>
      <c r="E33" s="819"/>
      <c r="F33" s="820"/>
      <c r="G33" s="283"/>
      <c r="H33" s="314"/>
      <c r="I33" s="314"/>
      <c r="J33" s="314"/>
      <c r="K33" s="314"/>
      <c r="L33" s="314"/>
      <c r="M33" s="314"/>
      <c r="N33" s="314"/>
      <c r="O33" s="314"/>
      <c r="P33" s="314"/>
      <c r="Q33" s="314"/>
      <c r="R33" s="314"/>
      <c r="S33" s="314"/>
      <c r="T33" s="326"/>
      <c r="U33" s="326"/>
      <c r="V33" s="314"/>
      <c r="W33" s="314"/>
      <c r="X33" s="314"/>
      <c r="Y33" s="314"/>
      <c r="Z33" s="283"/>
      <c r="AA33" s="314"/>
      <c r="AB33" s="314"/>
      <c r="AC33" s="237"/>
      <c r="AD33" s="327"/>
    </row>
    <row r="34" spans="2:30" s="227" customFormat="1" ht="9.75" customHeight="1" x14ac:dyDescent="0.4">
      <c r="B34" s="328"/>
      <c r="C34" s="328"/>
      <c r="D34" s="328"/>
      <c r="E34" s="328"/>
      <c r="F34" s="328"/>
      <c r="T34" s="325"/>
      <c r="U34" s="325"/>
    </row>
    <row r="35" spans="2:30" s="227" customFormat="1" ht="13.5" customHeight="1" x14ac:dyDescent="0.4">
      <c r="B35" s="227" t="s">
        <v>336</v>
      </c>
      <c r="C35" s="328"/>
      <c r="D35" s="328"/>
      <c r="E35" s="328"/>
      <c r="F35" s="328"/>
      <c r="T35" s="325"/>
      <c r="U35" s="325"/>
    </row>
    <row r="36" spans="2:30" s="227" customFormat="1" ht="6.75" customHeight="1" x14ac:dyDescent="0.4">
      <c r="B36" s="328"/>
      <c r="C36" s="328"/>
      <c r="D36" s="328"/>
      <c r="E36" s="328"/>
      <c r="F36" s="328"/>
      <c r="T36" s="325"/>
      <c r="U36" s="325"/>
    </row>
    <row r="37" spans="2:30" s="227" customFormat="1" ht="4.5" customHeight="1" x14ac:dyDescent="0.4">
      <c r="B37" s="813" t="s">
        <v>33</v>
      </c>
      <c r="C37" s="814"/>
      <c r="D37" s="814"/>
      <c r="E37" s="814"/>
      <c r="F37" s="815"/>
      <c r="G37" s="244"/>
      <c r="H37" s="247"/>
      <c r="I37" s="247"/>
      <c r="J37" s="247"/>
      <c r="K37" s="247"/>
      <c r="L37" s="247"/>
      <c r="M37" s="247"/>
      <c r="N37" s="247"/>
      <c r="O37" s="247"/>
      <c r="P37" s="247"/>
      <c r="Q37" s="247"/>
      <c r="R37" s="247"/>
      <c r="S37" s="247"/>
      <c r="T37" s="247"/>
      <c r="U37" s="247"/>
      <c r="V37" s="247"/>
      <c r="W37" s="247"/>
      <c r="X37" s="247"/>
      <c r="Y37" s="247"/>
      <c r="Z37" s="244"/>
      <c r="AA37" s="247"/>
      <c r="AB37" s="247"/>
      <c r="AC37" s="233"/>
      <c r="AD37" s="329"/>
    </row>
    <row r="38" spans="2:30" s="227" customFormat="1" ht="15.75" customHeight="1" x14ac:dyDescent="0.4">
      <c r="B38" s="818"/>
      <c r="C38" s="819"/>
      <c r="D38" s="819"/>
      <c r="E38" s="819"/>
      <c r="F38" s="820"/>
      <c r="G38" s="253"/>
      <c r="H38" s="227" t="s">
        <v>234</v>
      </c>
      <c r="I38" s="314"/>
      <c r="J38" s="314"/>
      <c r="K38" s="314"/>
      <c r="L38" s="314"/>
      <c r="M38" s="314"/>
      <c r="N38" s="314"/>
      <c r="O38" s="314"/>
      <c r="P38" s="314"/>
      <c r="Q38" s="314"/>
      <c r="R38" s="314"/>
      <c r="S38" s="314"/>
      <c r="T38" s="314"/>
      <c r="U38" s="314"/>
      <c r="V38" s="314"/>
      <c r="W38" s="314"/>
      <c r="X38" s="314"/>
      <c r="Z38" s="253"/>
      <c r="AA38" s="318" t="s">
        <v>14</v>
      </c>
      <c r="AB38" s="318" t="s">
        <v>15</v>
      </c>
      <c r="AC38" s="318" t="s">
        <v>16</v>
      </c>
      <c r="AD38" s="330"/>
    </row>
    <row r="39" spans="2:30" s="227" customFormat="1" ht="18.75" customHeight="1" x14ac:dyDescent="0.4">
      <c r="B39" s="816"/>
      <c r="C39" s="814"/>
      <c r="D39" s="805"/>
      <c r="E39" s="805"/>
      <c r="F39" s="817"/>
      <c r="G39" s="253"/>
      <c r="I39" s="331" t="s">
        <v>17</v>
      </c>
      <c r="J39" s="830" t="s">
        <v>236</v>
      </c>
      <c r="K39" s="831"/>
      <c r="L39" s="831"/>
      <c r="M39" s="831"/>
      <c r="N39" s="831"/>
      <c r="O39" s="831"/>
      <c r="P39" s="831"/>
      <c r="Q39" s="831"/>
      <c r="R39" s="831"/>
      <c r="S39" s="831"/>
      <c r="T39" s="831"/>
      <c r="U39" s="291"/>
      <c r="V39" s="832"/>
      <c r="W39" s="827"/>
      <c r="X39" s="291" t="s">
        <v>34</v>
      </c>
      <c r="Z39" s="253"/>
      <c r="AA39" s="323"/>
      <c r="AB39" s="229"/>
      <c r="AC39" s="323"/>
      <c r="AD39" s="319"/>
    </row>
    <row r="40" spans="2:30" s="227" customFormat="1" ht="18.75" customHeight="1" x14ac:dyDescent="0.4">
      <c r="B40" s="816"/>
      <c r="C40" s="805"/>
      <c r="D40" s="805"/>
      <c r="E40" s="805"/>
      <c r="F40" s="817"/>
      <c r="G40" s="253"/>
      <c r="I40" s="331" t="s">
        <v>18</v>
      </c>
      <c r="J40" s="332" t="s">
        <v>35</v>
      </c>
      <c r="K40" s="314"/>
      <c r="L40" s="314"/>
      <c r="M40" s="314"/>
      <c r="N40" s="314"/>
      <c r="O40" s="314"/>
      <c r="P40" s="314"/>
      <c r="Q40" s="314"/>
      <c r="R40" s="314"/>
      <c r="S40" s="314"/>
      <c r="T40" s="314"/>
      <c r="U40" s="291"/>
      <c r="V40" s="833"/>
      <c r="W40" s="825"/>
      <c r="X40" s="291" t="s">
        <v>34</v>
      </c>
      <c r="Y40" s="325"/>
      <c r="Z40" s="250"/>
      <c r="AA40" s="229" t="s">
        <v>10</v>
      </c>
      <c r="AB40" s="229" t="s">
        <v>15</v>
      </c>
      <c r="AC40" s="229" t="s">
        <v>10</v>
      </c>
      <c r="AD40" s="319"/>
    </row>
    <row r="41" spans="2:30" s="227" customFormat="1" ht="6" customHeight="1" x14ac:dyDescent="0.4">
      <c r="B41" s="818"/>
      <c r="C41" s="819"/>
      <c r="D41" s="819"/>
      <c r="E41" s="819"/>
      <c r="F41" s="820"/>
      <c r="G41" s="283"/>
      <c r="H41" s="314"/>
      <c r="I41" s="314"/>
      <c r="J41" s="314"/>
      <c r="K41" s="314"/>
      <c r="L41" s="314"/>
      <c r="M41" s="314"/>
      <c r="N41" s="314"/>
      <c r="O41" s="314"/>
      <c r="P41" s="314"/>
      <c r="Q41" s="314"/>
      <c r="R41" s="314"/>
      <c r="S41" s="314"/>
      <c r="T41" s="326"/>
      <c r="U41" s="326"/>
      <c r="V41" s="314"/>
      <c r="W41" s="314"/>
      <c r="X41" s="314"/>
      <c r="Y41" s="314"/>
      <c r="Z41" s="283"/>
      <c r="AA41" s="314"/>
      <c r="AB41" s="314"/>
      <c r="AC41" s="237"/>
      <c r="AD41" s="327"/>
    </row>
    <row r="42" spans="2:30" s="227" customFormat="1" ht="4.5" customHeight="1" x14ac:dyDescent="0.4">
      <c r="B42" s="813" t="s">
        <v>40</v>
      </c>
      <c r="C42" s="814"/>
      <c r="D42" s="814"/>
      <c r="E42" s="814"/>
      <c r="F42" s="815"/>
      <c r="G42" s="244"/>
      <c r="H42" s="247"/>
      <c r="I42" s="247"/>
      <c r="J42" s="247"/>
      <c r="K42" s="247"/>
      <c r="L42" s="247"/>
      <c r="M42" s="247"/>
      <c r="N42" s="247"/>
      <c r="O42" s="247"/>
      <c r="P42" s="247"/>
      <c r="Q42" s="247"/>
      <c r="R42" s="247"/>
      <c r="S42" s="247"/>
      <c r="T42" s="247"/>
      <c r="U42" s="247"/>
      <c r="V42" s="247"/>
      <c r="W42" s="247"/>
      <c r="X42" s="247"/>
      <c r="Y42" s="247"/>
      <c r="Z42" s="244"/>
      <c r="AA42" s="247"/>
      <c r="AB42" s="247"/>
      <c r="AC42" s="233"/>
      <c r="AD42" s="329"/>
    </row>
    <row r="43" spans="2:30" s="227" customFormat="1" ht="15.75" customHeight="1" x14ac:dyDescent="0.4">
      <c r="B43" s="816"/>
      <c r="C43" s="805"/>
      <c r="D43" s="805"/>
      <c r="E43" s="805"/>
      <c r="F43" s="817"/>
      <c r="G43" s="253"/>
      <c r="H43" s="227" t="s">
        <v>41</v>
      </c>
      <c r="Z43" s="253"/>
      <c r="AA43" s="318" t="s">
        <v>14</v>
      </c>
      <c r="AB43" s="318" t="s">
        <v>15</v>
      </c>
      <c r="AC43" s="318" t="s">
        <v>16</v>
      </c>
      <c r="AD43" s="330"/>
    </row>
    <row r="44" spans="2:30" s="227" customFormat="1" ht="30" customHeight="1" x14ac:dyDescent="0.4">
      <c r="B44" s="816"/>
      <c r="C44" s="805"/>
      <c r="D44" s="805"/>
      <c r="E44" s="805"/>
      <c r="F44" s="817"/>
      <c r="G44" s="253"/>
      <c r="I44" s="320" t="s">
        <v>17</v>
      </c>
      <c r="J44" s="837" t="s">
        <v>337</v>
      </c>
      <c r="K44" s="838"/>
      <c r="L44" s="838"/>
      <c r="M44" s="838"/>
      <c r="N44" s="838"/>
      <c r="O44" s="838"/>
      <c r="P44" s="838"/>
      <c r="Q44" s="838"/>
      <c r="R44" s="838"/>
      <c r="S44" s="838"/>
      <c r="T44" s="838"/>
      <c r="U44" s="839"/>
      <c r="V44" s="833"/>
      <c r="W44" s="825"/>
      <c r="X44" s="322" t="s">
        <v>34</v>
      </c>
      <c r="Z44" s="253"/>
      <c r="AA44" s="323"/>
      <c r="AB44" s="229"/>
      <c r="AC44" s="323"/>
      <c r="AD44" s="319"/>
    </row>
    <row r="45" spans="2:30" s="227" customFormat="1" ht="33" customHeight="1" x14ac:dyDescent="0.4">
      <c r="B45" s="816"/>
      <c r="C45" s="805"/>
      <c r="D45" s="805"/>
      <c r="E45" s="805"/>
      <c r="F45" s="817"/>
      <c r="G45" s="253"/>
      <c r="I45" s="320" t="s">
        <v>18</v>
      </c>
      <c r="J45" s="837" t="s">
        <v>338</v>
      </c>
      <c r="K45" s="838"/>
      <c r="L45" s="838"/>
      <c r="M45" s="838"/>
      <c r="N45" s="838"/>
      <c r="O45" s="838"/>
      <c r="P45" s="838"/>
      <c r="Q45" s="838"/>
      <c r="R45" s="838"/>
      <c r="S45" s="838"/>
      <c r="T45" s="838"/>
      <c r="U45" s="839"/>
      <c r="V45" s="833"/>
      <c r="W45" s="825"/>
      <c r="X45" s="291" t="s">
        <v>34</v>
      </c>
      <c r="Y45" s="325"/>
      <c r="Z45" s="250"/>
      <c r="AA45" s="229" t="s">
        <v>10</v>
      </c>
      <c r="AB45" s="229" t="s">
        <v>15</v>
      </c>
      <c r="AC45" s="229" t="s">
        <v>10</v>
      </c>
      <c r="AD45" s="319"/>
    </row>
    <row r="46" spans="2:30" s="227" customFormat="1" ht="6" customHeight="1" x14ac:dyDescent="0.4">
      <c r="B46" s="818"/>
      <c r="C46" s="819"/>
      <c r="D46" s="819"/>
      <c r="E46" s="819"/>
      <c r="F46" s="820"/>
      <c r="G46" s="283"/>
      <c r="H46" s="314"/>
      <c r="I46" s="314"/>
      <c r="J46" s="314"/>
      <c r="K46" s="314"/>
      <c r="L46" s="314"/>
      <c r="M46" s="314"/>
      <c r="N46" s="314"/>
      <c r="O46" s="314"/>
      <c r="P46" s="314"/>
      <c r="Q46" s="314"/>
      <c r="R46" s="314"/>
      <c r="S46" s="314"/>
      <c r="T46" s="326"/>
      <c r="U46" s="326"/>
      <c r="V46" s="314"/>
      <c r="W46" s="314"/>
      <c r="X46" s="314"/>
      <c r="Y46" s="314"/>
      <c r="Z46" s="283"/>
      <c r="AA46" s="314"/>
      <c r="AB46" s="314"/>
      <c r="AC46" s="237"/>
      <c r="AD46" s="327"/>
    </row>
    <row r="47" spans="2:30" s="227" customFormat="1" ht="6" customHeight="1" x14ac:dyDescent="0.4">
      <c r="B47" s="328"/>
      <c r="C47" s="328"/>
      <c r="D47" s="328"/>
      <c r="E47" s="328"/>
      <c r="F47" s="328"/>
      <c r="T47" s="325"/>
      <c r="U47" s="325"/>
    </row>
    <row r="48" spans="2:30" s="227" customFormat="1" ht="13.5" customHeight="1" x14ac:dyDescent="0.4">
      <c r="B48" s="834" t="s">
        <v>339</v>
      </c>
      <c r="C48" s="835"/>
      <c r="D48" s="333" t="s">
        <v>340</v>
      </c>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row>
    <row r="49" spans="2:30" s="227" customFormat="1" ht="29.25" customHeight="1" x14ac:dyDescent="0.4">
      <c r="B49" s="834"/>
      <c r="C49" s="835"/>
      <c r="D49" s="836"/>
      <c r="E49" s="836"/>
      <c r="F49" s="836"/>
      <c r="G49" s="836"/>
      <c r="H49" s="836"/>
      <c r="I49" s="836"/>
      <c r="J49" s="836"/>
      <c r="K49" s="836"/>
      <c r="L49" s="836"/>
      <c r="M49" s="836"/>
      <c r="N49" s="836"/>
      <c r="O49" s="836"/>
      <c r="P49" s="836"/>
      <c r="Q49" s="836"/>
      <c r="R49" s="836"/>
      <c r="S49" s="836"/>
      <c r="T49" s="836"/>
      <c r="U49" s="836"/>
      <c r="V49" s="836"/>
      <c r="W49" s="836"/>
      <c r="X49" s="836"/>
      <c r="Y49" s="836"/>
      <c r="Z49" s="836"/>
      <c r="AA49" s="836"/>
      <c r="AB49" s="836"/>
      <c r="AC49" s="836"/>
      <c r="AD49" s="836"/>
    </row>
    <row r="122" spans="3:7" x14ac:dyDescent="0.15">
      <c r="C122" s="334"/>
      <c r="D122" s="334"/>
      <c r="E122" s="334"/>
      <c r="F122" s="334"/>
      <c r="G122" s="334"/>
    </row>
    <row r="123" spans="3:7" x14ac:dyDescent="0.15">
      <c r="C123" s="335"/>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2"/>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P10:P11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P65546:P65547 JL65546:JL65547 TH65546:TH65547 ADD65546:ADD65547 AMZ65546:AMZ65547 AWV65546:AWV65547 BGR65546:BGR65547 BQN65546:BQN65547 CAJ65546:CAJ65547 CKF65546:CKF65547 CUB65546:CUB65547 DDX65546:DDX65547 DNT65546:DNT65547 DXP65546:DXP65547 EHL65546:EHL65547 ERH65546:ERH65547 FBD65546:FBD65547 FKZ65546:FKZ65547 FUV65546:FUV65547 GER65546:GER65547 GON65546:GON65547 GYJ65546:GYJ65547 HIF65546:HIF65547 HSB65546:HSB65547 IBX65546:IBX65547 ILT65546:ILT65547 IVP65546:IVP65547 JFL65546:JFL65547 JPH65546:JPH65547 JZD65546:JZD65547 KIZ65546:KIZ65547 KSV65546:KSV65547 LCR65546:LCR65547 LMN65546:LMN65547 LWJ65546:LWJ65547 MGF65546:MGF65547 MQB65546:MQB65547 MZX65546:MZX65547 NJT65546:NJT65547 NTP65546:NTP65547 ODL65546:ODL65547 ONH65546:ONH65547 OXD65546:OXD65547 PGZ65546:PGZ65547 PQV65546:PQV65547 QAR65546:QAR65547 QKN65546:QKN65547 QUJ65546:QUJ65547 REF65546:REF65547 ROB65546:ROB65547 RXX65546:RXX65547 SHT65546:SHT65547 SRP65546:SRP65547 TBL65546:TBL65547 TLH65546:TLH65547 TVD65546:TVD65547 UEZ65546:UEZ65547 UOV65546:UOV65547 UYR65546:UYR65547 VIN65546:VIN65547 VSJ65546:VSJ65547 WCF65546:WCF65547 WMB65546:WMB65547 WVX65546:WVX65547 P131082:P131083 JL131082:JL131083 TH131082:TH131083 ADD131082:ADD131083 AMZ131082:AMZ131083 AWV131082:AWV131083 BGR131082:BGR131083 BQN131082:BQN131083 CAJ131082:CAJ131083 CKF131082:CKF131083 CUB131082:CUB131083 DDX131082:DDX131083 DNT131082:DNT131083 DXP131082:DXP131083 EHL131082:EHL131083 ERH131082:ERH131083 FBD131082:FBD131083 FKZ131082:FKZ131083 FUV131082:FUV131083 GER131082:GER131083 GON131082:GON131083 GYJ131082:GYJ131083 HIF131082:HIF131083 HSB131082:HSB131083 IBX131082:IBX131083 ILT131082:ILT131083 IVP131082:IVP131083 JFL131082:JFL131083 JPH131082:JPH131083 JZD131082:JZD131083 KIZ131082:KIZ131083 KSV131082:KSV131083 LCR131082:LCR131083 LMN131082:LMN131083 LWJ131082:LWJ131083 MGF131082:MGF131083 MQB131082:MQB131083 MZX131082:MZX131083 NJT131082:NJT131083 NTP131082:NTP131083 ODL131082:ODL131083 ONH131082:ONH131083 OXD131082:OXD131083 PGZ131082:PGZ131083 PQV131082:PQV131083 QAR131082:QAR131083 QKN131082:QKN131083 QUJ131082:QUJ131083 REF131082:REF131083 ROB131082:ROB131083 RXX131082:RXX131083 SHT131082:SHT131083 SRP131082:SRP131083 TBL131082:TBL131083 TLH131082:TLH131083 TVD131082:TVD131083 UEZ131082:UEZ131083 UOV131082:UOV131083 UYR131082:UYR131083 VIN131082:VIN131083 VSJ131082:VSJ131083 WCF131082:WCF131083 WMB131082:WMB131083 WVX131082:WVX131083 P196618:P196619 JL196618:JL196619 TH196618:TH196619 ADD196618:ADD196619 AMZ196618:AMZ196619 AWV196618:AWV196619 BGR196618:BGR196619 BQN196618:BQN196619 CAJ196618:CAJ196619 CKF196618:CKF196619 CUB196618:CUB196619 DDX196618:DDX196619 DNT196618:DNT196619 DXP196618:DXP196619 EHL196618:EHL196619 ERH196618:ERH196619 FBD196618:FBD196619 FKZ196618:FKZ196619 FUV196618:FUV196619 GER196618:GER196619 GON196618:GON196619 GYJ196618:GYJ196619 HIF196618:HIF196619 HSB196618:HSB196619 IBX196618:IBX196619 ILT196618:ILT196619 IVP196618:IVP196619 JFL196618:JFL196619 JPH196618:JPH196619 JZD196618:JZD196619 KIZ196618:KIZ196619 KSV196618:KSV196619 LCR196618:LCR196619 LMN196618:LMN196619 LWJ196618:LWJ196619 MGF196618:MGF196619 MQB196618:MQB196619 MZX196618:MZX196619 NJT196618:NJT196619 NTP196618:NTP196619 ODL196618:ODL196619 ONH196618:ONH196619 OXD196618:OXD196619 PGZ196618:PGZ196619 PQV196618:PQV196619 QAR196618:QAR196619 QKN196618:QKN196619 QUJ196618:QUJ196619 REF196618:REF196619 ROB196618:ROB196619 RXX196618:RXX196619 SHT196618:SHT196619 SRP196618:SRP196619 TBL196618:TBL196619 TLH196618:TLH196619 TVD196618:TVD196619 UEZ196618:UEZ196619 UOV196618:UOV196619 UYR196618:UYR196619 VIN196618:VIN196619 VSJ196618:VSJ196619 WCF196618:WCF196619 WMB196618:WMB196619 WVX196618:WVX196619 P262154:P262155 JL262154:JL262155 TH262154:TH262155 ADD262154:ADD262155 AMZ262154:AMZ262155 AWV262154:AWV262155 BGR262154:BGR262155 BQN262154:BQN262155 CAJ262154:CAJ262155 CKF262154:CKF262155 CUB262154:CUB262155 DDX262154:DDX262155 DNT262154:DNT262155 DXP262154:DXP262155 EHL262154:EHL262155 ERH262154:ERH262155 FBD262154:FBD262155 FKZ262154:FKZ262155 FUV262154:FUV262155 GER262154:GER262155 GON262154:GON262155 GYJ262154:GYJ262155 HIF262154:HIF262155 HSB262154:HSB262155 IBX262154:IBX262155 ILT262154:ILT262155 IVP262154:IVP262155 JFL262154:JFL262155 JPH262154:JPH262155 JZD262154:JZD262155 KIZ262154:KIZ262155 KSV262154:KSV262155 LCR262154:LCR262155 LMN262154:LMN262155 LWJ262154:LWJ262155 MGF262154:MGF262155 MQB262154:MQB262155 MZX262154:MZX262155 NJT262154:NJT262155 NTP262154:NTP262155 ODL262154:ODL262155 ONH262154:ONH262155 OXD262154:OXD262155 PGZ262154:PGZ262155 PQV262154:PQV262155 QAR262154:QAR262155 QKN262154:QKN262155 QUJ262154:QUJ262155 REF262154:REF262155 ROB262154:ROB262155 RXX262154:RXX262155 SHT262154:SHT262155 SRP262154:SRP262155 TBL262154:TBL262155 TLH262154:TLH262155 TVD262154:TVD262155 UEZ262154:UEZ262155 UOV262154:UOV262155 UYR262154:UYR262155 VIN262154:VIN262155 VSJ262154:VSJ262155 WCF262154:WCF262155 WMB262154:WMB262155 WVX262154:WVX262155 P327690:P327691 JL327690:JL327691 TH327690:TH327691 ADD327690:ADD327691 AMZ327690:AMZ327691 AWV327690:AWV327691 BGR327690:BGR327691 BQN327690:BQN327691 CAJ327690:CAJ327691 CKF327690:CKF327691 CUB327690:CUB327691 DDX327690:DDX327691 DNT327690:DNT327691 DXP327690:DXP327691 EHL327690:EHL327691 ERH327690:ERH327691 FBD327690:FBD327691 FKZ327690:FKZ327691 FUV327690:FUV327691 GER327690:GER327691 GON327690:GON327691 GYJ327690:GYJ327691 HIF327690:HIF327691 HSB327690:HSB327691 IBX327690:IBX327691 ILT327690:ILT327691 IVP327690:IVP327691 JFL327690:JFL327691 JPH327690:JPH327691 JZD327690:JZD327691 KIZ327690:KIZ327691 KSV327690:KSV327691 LCR327690:LCR327691 LMN327690:LMN327691 LWJ327690:LWJ327691 MGF327690:MGF327691 MQB327690:MQB327691 MZX327690:MZX327691 NJT327690:NJT327691 NTP327690:NTP327691 ODL327690:ODL327691 ONH327690:ONH327691 OXD327690:OXD327691 PGZ327690:PGZ327691 PQV327690:PQV327691 QAR327690:QAR327691 QKN327690:QKN327691 QUJ327690:QUJ327691 REF327690:REF327691 ROB327690:ROB327691 RXX327690:RXX327691 SHT327690:SHT327691 SRP327690:SRP327691 TBL327690:TBL327691 TLH327690:TLH327691 TVD327690:TVD327691 UEZ327690:UEZ327691 UOV327690:UOV327691 UYR327690:UYR327691 VIN327690:VIN327691 VSJ327690:VSJ327691 WCF327690:WCF327691 WMB327690:WMB327691 WVX327690:WVX327691 P393226:P393227 JL393226:JL393227 TH393226:TH393227 ADD393226:ADD393227 AMZ393226:AMZ393227 AWV393226:AWV393227 BGR393226:BGR393227 BQN393226:BQN393227 CAJ393226:CAJ393227 CKF393226:CKF393227 CUB393226:CUB393227 DDX393226:DDX393227 DNT393226:DNT393227 DXP393226:DXP393227 EHL393226:EHL393227 ERH393226:ERH393227 FBD393226:FBD393227 FKZ393226:FKZ393227 FUV393226:FUV393227 GER393226:GER393227 GON393226:GON393227 GYJ393226:GYJ393227 HIF393226:HIF393227 HSB393226:HSB393227 IBX393226:IBX393227 ILT393226:ILT393227 IVP393226:IVP393227 JFL393226:JFL393227 JPH393226:JPH393227 JZD393226:JZD393227 KIZ393226:KIZ393227 KSV393226:KSV393227 LCR393226:LCR393227 LMN393226:LMN393227 LWJ393226:LWJ393227 MGF393226:MGF393227 MQB393226:MQB393227 MZX393226:MZX393227 NJT393226:NJT393227 NTP393226:NTP393227 ODL393226:ODL393227 ONH393226:ONH393227 OXD393226:OXD393227 PGZ393226:PGZ393227 PQV393226:PQV393227 QAR393226:QAR393227 QKN393226:QKN393227 QUJ393226:QUJ393227 REF393226:REF393227 ROB393226:ROB393227 RXX393226:RXX393227 SHT393226:SHT393227 SRP393226:SRP393227 TBL393226:TBL393227 TLH393226:TLH393227 TVD393226:TVD393227 UEZ393226:UEZ393227 UOV393226:UOV393227 UYR393226:UYR393227 VIN393226:VIN393227 VSJ393226:VSJ393227 WCF393226:WCF393227 WMB393226:WMB393227 WVX393226:WVX393227 P458762:P458763 JL458762:JL458763 TH458762:TH458763 ADD458762:ADD458763 AMZ458762:AMZ458763 AWV458762:AWV458763 BGR458762:BGR458763 BQN458762:BQN458763 CAJ458762:CAJ458763 CKF458762:CKF458763 CUB458762:CUB458763 DDX458762:DDX458763 DNT458762:DNT458763 DXP458762:DXP458763 EHL458762:EHL458763 ERH458762:ERH458763 FBD458762:FBD458763 FKZ458762:FKZ458763 FUV458762:FUV458763 GER458762:GER458763 GON458762:GON458763 GYJ458762:GYJ458763 HIF458762:HIF458763 HSB458762:HSB458763 IBX458762:IBX458763 ILT458762:ILT458763 IVP458762:IVP458763 JFL458762:JFL458763 JPH458762:JPH458763 JZD458762:JZD458763 KIZ458762:KIZ458763 KSV458762:KSV458763 LCR458762:LCR458763 LMN458762:LMN458763 LWJ458762:LWJ458763 MGF458762:MGF458763 MQB458762:MQB458763 MZX458762:MZX458763 NJT458762:NJT458763 NTP458762:NTP458763 ODL458762:ODL458763 ONH458762:ONH458763 OXD458762:OXD458763 PGZ458762:PGZ458763 PQV458762:PQV458763 QAR458762:QAR458763 QKN458762:QKN458763 QUJ458762:QUJ458763 REF458762:REF458763 ROB458762:ROB458763 RXX458762:RXX458763 SHT458762:SHT458763 SRP458762:SRP458763 TBL458762:TBL458763 TLH458762:TLH458763 TVD458762:TVD458763 UEZ458762:UEZ458763 UOV458762:UOV458763 UYR458762:UYR458763 VIN458762:VIN458763 VSJ458762:VSJ458763 WCF458762:WCF458763 WMB458762:WMB458763 WVX458762:WVX458763 P524298:P524299 JL524298:JL524299 TH524298:TH524299 ADD524298:ADD524299 AMZ524298:AMZ524299 AWV524298:AWV524299 BGR524298:BGR524299 BQN524298:BQN524299 CAJ524298:CAJ524299 CKF524298:CKF524299 CUB524298:CUB524299 DDX524298:DDX524299 DNT524298:DNT524299 DXP524298:DXP524299 EHL524298:EHL524299 ERH524298:ERH524299 FBD524298:FBD524299 FKZ524298:FKZ524299 FUV524298:FUV524299 GER524298:GER524299 GON524298:GON524299 GYJ524298:GYJ524299 HIF524298:HIF524299 HSB524298:HSB524299 IBX524298:IBX524299 ILT524298:ILT524299 IVP524298:IVP524299 JFL524298:JFL524299 JPH524298:JPH524299 JZD524298:JZD524299 KIZ524298:KIZ524299 KSV524298:KSV524299 LCR524298:LCR524299 LMN524298:LMN524299 LWJ524298:LWJ524299 MGF524298:MGF524299 MQB524298:MQB524299 MZX524298:MZX524299 NJT524298:NJT524299 NTP524298:NTP524299 ODL524298:ODL524299 ONH524298:ONH524299 OXD524298:OXD524299 PGZ524298:PGZ524299 PQV524298:PQV524299 QAR524298:QAR524299 QKN524298:QKN524299 QUJ524298:QUJ524299 REF524298:REF524299 ROB524298:ROB524299 RXX524298:RXX524299 SHT524298:SHT524299 SRP524298:SRP524299 TBL524298:TBL524299 TLH524298:TLH524299 TVD524298:TVD524299 UEZ524298:UEZ524299 UOV524298:UOV524299 UYR524298:UYR524299 VIN524298:VIN524299 VSJ524298:VSJ524299 WCF524298:WCF524299 WMB524298:WMB524299 WVX524298:WVX524299 P589834:P589835 JL589834:JL589835 TH589834:TH589835 ADD589834:ADD589835 AMZ589834:AMZ589835 AWV589834:AWV589835 BGR589834:BGR589835 BQN589834:BQN589835 CAJ589834:CAJ589835 CKF589834:CKF589835 CUB589834:CUB589835 DDX589834:DDX589835 DNT589834:DNT589835 DXP589834:DXP589835 EHL589834:EHL589835 ERH589834:ERH589835 FBD589834:FBD589835 FKZ589834:FKZ589835 FUV589834:FUV589835 GER589834:GER589835 GON589834:GON589835 GYJ589834:GYJ589835 HIF589834:HIF589835 HSB589834:HSB589835 IBX589834:IBX589835 ILT589834:ILT589835 IVP589834:IVP589835 JFL589834:JFL589835 JPH589834:JPH589835 JZD589834:JZD589835 KIZ589834:KIZ589835 KSV589834:KSV589835 LCR589834:LCR589835 LMN589834:LMN589835 LWJ589834:LWJ589835 MGF589834:MGF589835 MQB589834:MQB589835 MZX589834:MZX589835 NJT589834:NJT589835 NTP589834:NTP589835 ODL589834:ODL589835 ONH589834:ONH589835 OXD589834:OXD589835 PGZ589834:PGZ589835 PQV589834:PQV589835 QAR589834:QAR589835 QKN589834:QKN589835 QUJ589834:QUJ589835 REF589834:REF589835 ROB589834:ROB589835 RXX589834:RXX589835 SHT589834:SHT589835 SRP589834:SRP589835 TBL589834:TBL589835 TLH589834:TLH589835 TVD589834:TVD589835 UEZ589834:UEZ589835 UOV589834:UOV589835 UYR589834:UYR589835 VIN589834:VIN589835 VSJ589834:VSJ589835 WCF589834:WCF589835 WMB589834:WMB589835 WVX589834:WVX589835 P655370:P655371 JL655370:JL655371 TH655370:TH655371 ADD655370:ADD655371 AMZ655370:AMZ655371 AWV655370:AWV655371 BGR655370:BGR655371 BQN655370:BQN655371 CAJ655370:CAJ655371 CKF655370:CKF655371 CUB655370:CUB655371 DDX655370:DDX655371 DNT655370:DNT655371 DXP655370:DXP655371 EHL655370:EHL655371 ERH655370:ERH655371 FBD655370:FBD655371 FKZ655370:FKZ655371 FUV655370:FUV655371 GER655370:GER655371 GON655370:GON655371 GYJ655370:GYJ655371 HIF655370:HIF655371 HSB655370:HSB655371 IBX655370:IBX655371 ILT655370:ILT655371 IVP655370:IVP655371 JFL655370:JFL655371 JPH655370:JPH655371 JZD655370:JZD655371 KIZ655370:KIZ655371 KSV655370:KSV655371 LCR655370:LCR655371 LMN655370:LMN655371 LWJ655370:LWJ655371 MGF655370:MGF655371 MQB655370:MQB655371 MZX655370:MZX655371 NJT655370:NJT655371 NTP655370:NTP655371 ODL655370:ODL655371 ONH655370:ONH655371 OXD655370:OXD655371 PGZ655370:PGZ655371 PQV655370:PQV655371 QAR655370:QAR655371 QKN655370:QKN655371 QUJ655370:QUJ655371 REF655370:REF655371 ROB655370:ROB655371 RXX655370:RXX655371 SHT655370:SHT655371 SRP655370:SRP655371 TBL655370:TBL655371 TLH655370:TLH655371 TVD655370:TVD655371 UEZ655370:UEZ655371 UOV655370:UOV655371 UYR655370:UYR655371 VIN655370:VIN655371 VSJ655370:VSJ655371 WCF655370:WCF655371 WMB655370:WMB655371 WVX655370:WVX655371 P720906:P720907 JL720906:JL720907 TH720906:TH720907 ADD720906:ADD720907 AMZ720906:AMZ720907 AWV720906:AWV720907 BGR720906:BGR720907 BQN720906:BQN720907 CAJ720906:CAJ720907 CKF720906:CKF720907 CUB720906:CUB720907 DDX720906:DDX720907 DNT720906:DNT720907 DXP720906:DXP720907 EHL720906:EHL720907 ERH720906:ERH720907 FBD720906:FBD720907 FKZ720906:FKZ720907 FUV720906:FUV720907 GER720906:GER720907 GON720906:GON720907 GYJ720906:GYJ720907 HIF720906:HIF720907 HSB720906:HSB720907 IBX720906:IBX720907 ILT720906:ILT720907 IVP720906:IVP720907 JFL720906:JFL720907 JPH720906:JPH720907 JZD720906:JZD720907 KIZ720906:KIZ720907 KSV720906:KSV720907 LCR720906:LCR720907 LMN720906:LMN720907 LWJ720906:LWJ720907 MGF720906:MGF720907 MQB720906:MQB720907 MZX720906:MZX720907 NJT720906:NJT720907 NTP720906:NTP720907 ODL720906:ODL720907 ONH720906:ONH720907 OXD720906:OXD720907 PGZ720906:PGZ720907 PQV720906:PQV720907 QAR720906:QAR720907 QKN720906:QKN720907 QUJ720906:QUJ720907 REF720906:REF720907 ROB720906:ROB720907 RXX720906:RXX720907 SHT720906:SHT720907 SRP720906:SRP720907 TBL720906:TBL720907 TLH720906:TLH720907 TVD720906:TVD720907 UEZ720906:UEZ720907 UOV720906:UOV720907 UYR720906:UYR720907 VIN720906:VIN720907 VSJ720906:VSJ720907 WCF720906:WCF720907 WMB720906:WMB720907 WVX720906:WVX720907 P786442:P786443 JL786442:JL786443 TH786442:TH786443 ADD786442:ADD786443 AMZ786442:AMZ786443 AWV786442:AWV786443 BGR786442:BGR786443 BQN786442:BQN786443 CAJ786442:CAJ786443 CKF786442:CKF786443 CUB786442:CUB786443 DDX786442:DDX786443 DNT786442:DNT786443 DXP786442:DXP786443 EHL786442:EHL786443 ERH786442:ERH786443 FBD786442:FBD786443 FKZ786442:FKZ786443 FUV786442:FUV786443 GER786442:GER786443 GON786442:GON786443 GYJ786442:GYJ786443 HIF786442:HIF786443 HSB786442:HSB786443 IBX786442:IBX786443 ILT786442:ILT786443 IVP786442:IVP786443 JFL786442:JFL786443 JPH786442:JPH786443 JZD786442:JZD786443 KIZ786442:KIZ786443 KSV786442:KSV786443 LCR786442:LCR786443 LMN786442:LMN786443 LWJ786442:LWJ786443 MGF786442:MGF786443 MQB786442:MQB786443 MZX786442:MZX786443 NJT786442:NJT786443 NTP786442:NTP786443 ODL786442:ODL786443 ONH786442:ONH786443 OXD786442:OXD786443 PGZ786442:PGZ786443 PQV786442:PQV786443 QAR786442:QAR786443 QKN786442:QKN786443 QUJ786442:QUJ786443 REF786442:REF786443 ROB786442:ROB786443 RXX786442:RXX786443 SHT786442:SHT786443 SRP786442:SRP786443 TBL786442:TBL786443 TLH786442:TLH786443 TVD786442:TVD786443 UEZ786442:UEZ786443 UOV786442:UOV786443 UYR786442:UYR786443 VIN786442:VIN786443 VSJ786442:VSJ786443 WCF786442:WCF786443 WMB786442:WMB786443 WVX786442:WVX786443 P851978:P851979 JL851978:JL851979 TH851978:TH851979 ADD851978:ADD851979 AMZ851978:AMZ851979 AWV851978:AWV851979 BGR851978:BGR851979 BQN851978:BQN851979 CAJ851978:CAJ851979 CKF851978:CKF851979 CUB851978:CUB851979 DDX851978:DDX851979 DNT851978:DNT851979 DXP851978:DXP851979 EHL851978:EHL851979 ERH851978:ERH851979 FBD851978:FBD851979 FKZ851978:FKZ851979 FUV851978:FUV851979 GER851978:GER851979 GON851978:GON851979 GYJ851978:GYJ851979 HIF851978:HIF851979 HSB851978:HSB851979 IBX851978:IBX851979 ILT851978:ILT851979 IVP851978:IVP851979 JFL851978:JFL851979 JPH851978:JPH851979 JZD851978:JZD851979 KIZ851978:KIZ851979 KSV851978:KSV851979 LCR851978:LCR851979 LMN851978:LMN851979 LWJ851978:LWJ851979 MGF851978:MGF851979 MQB851978:MQB851979 MZX851978:MZX851979 NJT851978:NJT851979 NTP851978:NTP851979 ODL851978:ODL851979 ONH851978:ONH851979 OXD851978:OXD851979 PGZ851978:PGZ851979 PQV851978:PQV851979 QAR851978:QAR851979 QKN851978:QKN851979 QUJ851978:QUJ851979 REF851978:REF851979 ROB851978:ROB851979 RXX851978:RXX851979 SHT851978:SHT851979 SRP851978:SRP851979 TBL851978:TBL851979 TLH851978:TLH851979 TVD851978:TVD851979 UEZ851978:UEZ851979 UOV851978:UOV851979 UYR851978:UYR851979 VIN851978:VIN851979 VSJ851978:VSJ851979 WCF851978:WCF851979 WMB851978:WMB851979 WVX851978:WVX851979 P917514:P917515 JL917514:JL917515 TH917514:TH917515 ADD917514:ADD917515 AMZ917514:AMZ917515 AWV917514:AWV917515 BGR917514:BGR917515 BQN917514:BQN917515 CAJ917514:CAJ917515 CKF917514:CKF917515 CUB917514:CUB917515 DDX917514:DDX917515 DNT917514:DNT917515 DXP917514:DXP917515 EHL917514:EHL917515 ERH917514:ERH917515 FBD917514:FBD917515 FKZ917514:FKZ917515 FUV917514:FUV917515 GER917514:GER917515 GON917514:GON917515 GYJ917514:GYJ917515 HIF917514:HIF917515 HSB917514:HSB917515 IBX917514:IBX917515 ILT917514:ILT917515 IVP917514:IVP917515 JFL917514:JFL917515 JPH917514:JPH917515 JZD917514:JZD917515 KIZ917514:KIZ917515 KSV917514:KSV917515 LCR917514:LCR917515 LMN917514:LMN917515 LWJ917514:LWJ917515 MGF917514:MGF917515 MQB917514:MQB917515 MZX917514:MZX917515 NJT917514:NJT917515 NTP917514:NTP917515 ODL917514:ODL917515 ONH917514:ONH917515 OXD917514:OXD917515 PGZ917514:PGZ917515 PQV917514:PQV917515 QAR917514:QAR917515 QKN917514:QKN917515 QUJ917514:QUJ917515 REF917514:REF917515 ROB917514:ROB917515 RXX917514:RXX917515 SHT917514:SHT917515 SRP917514:SRP917515 TBL917514:TBL917515 TLH917514:TLH917515 TVD917514:TVD917515 UEZ917514:UEZ917515 UOV917514:UOV917515 UYR917514:UYR917515 VIN917514:VIN917515 VSJ917514:VSJ917515 WCF917514:WCF917515 WMB917514:WMB917515 WVX917514:WVX917515 P983050:P983051 JL983050:JL983051 TH983050:TH983051 ADD983050:ADD983051 AMZ983050:AMZ983051 AWV983050:AWV983051 BGR983050:BGR983051 BQN983050:BQN983051 CAJ983050:CAJ983051 CKF983050:CKF983051 CUB983050:CUB983051 DDX983050:DDX983051 DNT983050:DNT983051 DXP983050:DXP983051 EHL983050:EHL983051 ERH983050:ERH983051 FBD983050:FBD983051 FKZ983050:FKZ983051 FUV983050:FUV983051 GER983050:GER983051 GON983050:GON983051 GYJ983050:GYJ983051 HIF983050:HIF983051 HSB983050:HSB983051 IBX983050:IBX983051 ILT983050:ILT983051 IVP983050:IVP983051 JFL983050:JFL983051 JPH983050:JPH983051 JZD983050:JZD983051 KIZ983050:KIZ983051 KSV983050:KSV983051 LCR983050:LCR983051 LMN983050:LMN983051 LWJ983050:LWJ983051 MGF983050:MGF983051 MQB983050:MQB983051 MZX983050:MZX983051 NJT983050:NJT983051 NTP983050:NTP983051 ODL983050:ODL983051 ONH983050:ONH983051 OXD983050:OXD983051 PGZ983050:PGZ983051 PQV983050:PQV983051 QAR983050:QAR983051 QKN983050:QKN983051 QUJ983050:QUJ983051 REF983050:REF983051 ROB983050:ROB983051 RXX983050:RXX983051 SHT983050:SHT983051 SRP983050:SRP983051 TBL983050:TBL983051 TLH983050:TLH983051 TVD983050:TVD983051 UEZ983050:UEZ983051 UOV983050:UOV983051 UYR983050:UYR983051 VIN983050:VIN983051 VSJ983050:VSJ983051 WCF983050:WCF983051 WMB983050:WMB983051 WVX983050:WVX983051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AA32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AA65568 JW65568 TS65568 ADO65568 ANK65568 AXG65568 BHC65568 BQY65568 CAU65568 CKQ65568 CUM65568 DEI65568 DOE65568 DYA65568 EHW65568 ERS65568 FBO65568 FLK65568 FVG65568 GFC65568 GOY65568 GYU65568 HIQ65568 HSM65568 ICI65568 IME65568 IWA65568 JFW65568 JPS65568 JZO65568 KJK65568 KTG65568 LDC65568 LMY65568 LWU65568 MGQ65568 MQM65568 NAI65568 NKE65568 NUA65568 ODW65568 ONS65568 OXO65568 PHK65568 PRG65568 QBC65568 QKY65568 QUU65568 REQ65568 ROM65568 RYI65568 SIE65568 SSA65568 TBW65568 TLS65568 TVO65568 UFK65568 UPG65568 UZC65568 VIY65568 VSU65568 WCQ65568 WMM65568 WWI65568 AA131104 JW131104 TS131104 ADO131104 ANK131104 AXG131104 BHC131104 BQY131104 CAU131104 CKQ131104 CUM131104 DEI131104 DOE131104 DYA131104 EHW131104 ERS131104 FBO131104 FLK131104 FVG131104 GFC131104 GOY131104 GYU131104 HIQ131104 HSM131104 ICI131104 IME131104 IWA131104 JFW131104 JPS131104 JZO131104 KJK131104 KTG131104 LDC131104 LMY131104 LWU131104 MGQ131104 MQM131104 NAI131104 NKE131104 NUA131104 ODW131104 ONS131104 OXO131104 PHK131104 PRG131104 QBC131104 QKY131104 QUU131104 REQ131104 ROM131104 RYI131104 SIE131104 SSA131104 TBW131104 TLS131104 TVO131104 UFK131104 UPG131104 UZC131104 VIY131104 VSU131104 WCQ131104 WMM131104 WWI131104 AA196640 JW196640 TS196640 ADO196640 ANK196640 AXG196640 BHC196640 BQY196640 CAU196640 CKQ196640 CUM196640 DEI196640 DOE196640 DYA196640 EHW196640 ERS196640 FBO196640 FLK196640 FVG196640 GFC196640 GOY196640 GYU196640 HIQ196640 HSM196640 ICI196640 IME196640 IWA196640 JFW196640 JPS196640 JZO196640 KJK196640 KTG196640 LDC196640 LMY196640 LWU196640 MGQ196640 MQM196640 NAI196640 NKE196640 NUA196640 ODW196640 ONS196640 OXO196640 PHK196640 PRG196640 QBC196640 QKY196640 QUU196640 REQ196640 ROM196640 RYI196640 SIE196640 SSA196640 TBW196640 TLS196640 TVO196640 UFK196640 UPG196640 UZC196640 VIY196640 VSU196640 WCQ196640 WMM196640 WWI196640 AA262176 JW262176 TS262176 ADO262176 ANK262176 AXG262176 BHC262176 BQY262176 CAU262176 CKQ262176 CUM262176 DEI262176 DOE262176 DYA262176 EHW262176 ERS262176 FBO262176 FLK262176 FVG262176 GFC262176 GOY262176 GYU262176 HIQ262176 HSM262176 ICI262176 IME262176 IWA262176 JFW262176 JPS262176 JZO262176 KJK262176 KTG262176 LDC262176 LMY262176 LWU262176 MGQ262176 MQM262176 NAI262176 NKE262176 NUA262176 ODW262176 ONS262176 OXO262176 PHK262176 PRG262176 QBC262176 QKY262176 QUU262176 REQ262176 ROM262176 RYI262176 SIE262176 SSA262176 TBW262176 TLS262176 TVO262176 UFK262176 UPG262176 UZC262176 VIY262176 VSU262176 WCQ262176 WMM262176 WWI262176 AA327712 JW327712 TS327712 ADO327712 ANK327712 AXG327712 BHC327712 BQY327712 CAU327712 CKQ327712 CUM327712 DEI327712 DOE327712 DYA327712 EHW327712 ERS327712 FBO327712 FLK327712 FVG327712 GFC327712 GOY327712 GYU327712 HIQ327712 HSM327712 ICI327712 IME327712 IWA327712 JFW327712 JPS327712 JZO327712 KJK327712 KTG327712 LDC327712 LMY327712 LWU327712 MGQ327712 MQM327712 NAI327712 NKE327712 NUA327712 ODW327712 ONS327712 OXO327712 PHK327712 PRG327712 QBC327712 QKY327712 QUU327712 REQ327712 ROM327712 RYI327712 SIE327712 SSA327712 TBW327712 TLS327712 TVO327712 UFK327712 UPG327712 UZC327712 VIY327712 VSU327712 WCQ327712 WMM327712 WWI327712 AA393248 JW393248 TS393248 ADO393248 ANK393248 AXG393248 BHC393248 BQY393248 CAU393248 CKQ393248 CUM393248 DEI393248 DOE393248 DYA393248 EHW393248 ERS393248 FBO393248 FLK393248 FVG393248 GFC393248 GOY393248 GYU393248 HIQ393248 HSM393248 ICI393248 IME393248 IWA393248 JFW393248 JPS393248 JZO393248 KJK393248 KTG393248 LDC393248 LMY393248 LWU393248 MGQ393248 MQM393248 NAI393248 NKE393248 NUA393248 ODW393248 ONS393248 OXO393248 PHK393248 PRG393248 QBC393248 QKY393248 QUU393248 REQ393248 ROM393248 RYI393248 SIE393248 SSA393248 TBW393248 TLS393248 TVO393248 UFK393248 UPG393248 UZC393248 VIY393248 VSU393248 WCQ393248 WMM393248 WWI393248 AA458784 JW458784 TS458784 ADO458784 ANK458784 AXG458784 BHC458784 BQY458784 CAU458784 CKQ458784 CUM458784 DEI458784 DOE458784 DYA458784 EHW458784 ERS458784 FBO458784 FLK458784 FVG458784 GFC458784 GOY458784 GYU458784 HIQ458784 HSM458784 ICI458784 IME458784 IWA458784 JFW458784 JPS458784 JZO458784 KJK458784 KTG458784 LDC458784 LMY458784 LWU458784 MGQ458784 MQM458784 NAI458784 NKE458784 NUA458784 ODW458784 ONS458784 OXO458784 PHK458784 PRG458784 QBC458784 QKY458784 QUU458784 REQ458784 ROM458784 RYI458784 SIE458784 SSA458784 TBW458784 TLS458784 TVO458784 UFK458784 UPG458784 UZC458784 VIY458784 VSU458784 WCQ458784 WMM458784 WWI458784 AA524320 JW524320 TS524320 ADO524320 ANK524320 AXG524320 BHC524320 BQY524320 CAU524320 CKQ524320 CUM524320 DEI524320 DOE524320 DYA524320 EHW524320 ERS524320 FBO524320 FLK524320 FVG524320 GFC524320 GOY524320 GYU524320 HIQ524320 HSM524320 ICI524320 IME524320 IWA524320 JFW524320 JPS524320 JZO524320 KJK524320 KTG524320 LDC524320 LMY524320 LWU524320 MGQ524320 MQM524320 NAI524320 NKE524320 NUA524320 ODW524320 ONS524320 OXO524320 PHK524320 PRG524320 QBC524320 QKY524320 QUU524320 REQ524320 ROM524320 RYI524320 SIE524320 SSA524320 TBW524320 TLS524320 TVO524320 UFK524320 UPG524320 UZC524320 VIY524320 VSU524320 WCQ524320 WMM524320 WWI524320 AA589856 JW589856 TS589856 ADO589856 ANK589856 AXG589856 BHC589856 BQY589856 CAU589856 CKQ589856 CUM589856 DEI589856 DOE589856 DYA589856 EHW589856 ERS589856 FBO589856 FLK589856 FVG589856 GFC589856 GOY589856 GYU589856 HIQ589856 HSM589856 ICI589856 IME589856 IWA589856 JFW589856 JPS589856 JZO589856 KJK589856 KTG589856 LDC589856 LMY589856 LWU589856 MGQ589856 MQM589856 NAI589856 NKE589856 NUA589856 ODW589856 ONS589856 OXO589856 PHK589856 PRG589856 QBC589856 QKY589856 QUU589856 REQ589856 ROM589856 RYI589856 SIE589856 SSA589856 TBW589856 TLS589856 TVO589856 UFK589856 UPG589856 UZC589856 VIY589856 VSU589856 WCQ589856 WMM589856 WWI589856 AA655392 JW655392 TS655392 ADO655392 ANK655392 AXG655392 BHC655392 BQY655392 CAU655392 CKQ655392 CUM655392 DEI655392 DOE655392 DYA655392 EHW655392 ERS655392 FBO655392 FLK655392 FVG655392 GFC655392 GOY655392 GYU655392 HIQ655392 HSM655392 ICI655392 IME655392 IWA655392 JFW655392 JPS655392 JZO655392 KJK655392 KTG655392 LDC655392 LMY655392 LWU655392 MGQ655392 MQM655392 NAI655392 NKE655392 NUA655392 ODW655392 ONS655392 OXO655392 PHK655392 PRG655392 QBC655392 QKY655392 QUU655392 REQ655392 ROM655392 RYI655392 SIE655392 SSA655392 TBW655392 TLS655392 TVO655392 UFK655392 UPG655392 UZC655392 VIY655392 VSU655392 WCQ655392 WMM655392 WWI655392 AA720928 JW720928 TS720928 ADO720928 ANK720928 AXG720928 BHC720928 BQY720928 CAU720928 CKQ720928 CUM720928 DEI720928 DOE720928 DYA720928 EHW720928 ERS720928 FBO720928 FLK720928 FVG720928 GFC720928 GOY720928 GYU720928 HIQ720928 HSM720928 ICI720928 IME720928 IWA720928 JFW720928 JPS720928 JZO720928 KJK720928 KTG720928 LDC720928 LMY720928 LWU720928 MGQ720928 MQM720928 NAI720928 NKE720928 NUA720928 ODW720928 ONS720928 OXO720928 PHK720928 PRG720928 QBC720928 QKY720928 QUU720928 REQ720928 ROM720928 RYI720928 SIE720928 SSA720928 TBW720928 TLS720928 TVO720928 UFK720928 UPG720928 UZC720928 VIY720928 VSU720928 WCQ720928 WMM720928 WWI720928 AA786464 JW786464 TS786464 ADO786464 ANK786464 AXG786464 BHC786464 BQY786464 CAU786464 CKQ786464 CUM786464 DEI786464 DOE786464 DYA786464 EHW786464 ERS786464 FBO786464 FLK786464 FVG786464 GFC786464 GOY786464 GYU786464 HIQ786464 HSM786464 ICI786464 IME786464 IWA786464 JFW786464 JPS786464 JZO786464 KJK786464 KTG786464 LDC786464 LMY786464 LWU786464 MGQ786464 MQM786464 NAI786464 NKE786464 NUA786464 ODW786464 ONS786464 OXO786464 PHK786464 PRG786464 QBC786464 QKY786464 QUU786464 REQ786464 ROM786464 RYI786464 SIE786464 SSA786464 TBW786464 TLS786464 TVO786464 UFK786464 UPG786464 UZC786464 VIY786464 VSU786464 WCQ786464 WMM786464 WWI786464 AA852000 JW852000 TS852000 ADO852000 ANK852000 AXG852000 BHC852000 BQY852000 CAU852000 CKQ852000 CUM852000 DEI852000 DOE852000 DYA852000 EHW852000 ERS852000 FBO852000 FLK852000 FVG852000 GFC852000 GOY852000 GYU852000 HIQ852000 HSM852000 ICI852000 IME852000 IWA852000 JFW852000 JPS852000 JZO852000 KJK852000 KTG852000 LDC852000 LMY852000 LWU852000 MGQ852000 MQM852000 NAI852000 NKE852000 NUA852000 ODW852000 ONS852000 OXO852000 PHK852000 PRG852000 QBC852000 QKY852000 QUU852000 REQ852000 ROM852000 RYI852000 SIE852000 SSA852000 TBW852000 TLS852000 TVO852000 UFK852000 UPG852000 UZC852000 VIY852000 VSU852000 WCQ852000 WMM852000 WWI852000 AA917536 JW917536 TS917536 ADO917536 ANK917536 AXG917536 BHC917536 BQY917536 CAU917536 CKQ917536 CUM917536 DEI917536 DOE917536 DYA917536 EHW917536 ERS917536 FBO917536 FLK917536 FVG917536 GFC917536 GOY917536 GYU917536 HIQ917536 HSM917536 ICI917536 IME917536 IWA917536 JFW917536 JPS917536 JZO917536 KJK917536 KTG917536 LDC917536 LMY917536 LWU917536 MGQ917536 MQM917536 NAI917536 NKE917536 NUA917536 ODW917536 ONS917536 OXO917536 PHK917536 PRG917536 QBC917536 QKY917536 QUU917536 REQ917536 ROM917536 RYI917536 SIE917536 SSA917536 TBW917536 TLS917536 TVO917536 UFK917536 UPG917536 UZC917536 VIY917536 VSU917536 WCQ917536 WMM917536 WWI917536 AA983072 JW983072 TS983072 ADO983072 ANK983072 AXG983072 BHC983072 BQY983072 CAU983072 CKQ983072 CUM983072 DEI983072 DOE983072 DYA983072 EHW983072 ERS983072 FBO983072 FLK983072 FVG983072 GFC983072 GOY983072 GYU983072 HIQ983072 HSM983072 ICI983072 IME983072 IWA983072 JFW983072 JPS983072 JZO983072 KJK983072 KTG983072 LDC983072 LMY983072 LWU983072 MGQ983072 MQM983072 NAI983072 NKE983072 NUA983072 ODW983072 ONS983072 OXO983072 PHK983072 PRG983072 QBC983072 QKY983072 QUU983072 REQ983072 ROM983072 RYI983072 SIE983072 SSA983072 TBW983072 TLS983072 TVO983072 UFK983072 UPG983072 UZC983072 VIY983072 VSU983072 WCQ983072 WMM983072 WWI983072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3"/>
  <sheetViews>
    <sheetView view="pageBreakPreview" zoomScale="130" zoomScaleNormal="100" zoomScaleSheetLayoutView="130" workbookViewId="0">
      <selection activeCell="B4" sqref="B4:Y4"/>
    </sheetView>
  </sheetViews>
  <sheetFormatPr defaultColWidth="3.625" defaultRowHeight="13.5" x14ac:dyDescent="0.4"/>
  <cols>
    <col min="1" max="1" width="1.25" style="227" customWidth="1"/>
    <col min="2" max="2" width="2.75" style="227" customWidth="1"/>
    <col min="3" max="3" width="1" style="227" customWidth="1"/>
    <col min="4" max="19" width="3.625" style="227"/>
    <col min="20" max="20" width="2.75" style="227" customWidth="1"/>
    <col min="21" max="21" width="2.125" style="227" customWidth="1"/>
    <col min="22" max="22" width="3.625" style="227"/>
    <col min="23" max="23" width="2" style="227" customWidth="1"/>
    <col min="24" max="24" width="3.625" style="227"/>
    <col min="25" max="25" width="2.125" style="227" customWidth="1"/>
    <col min="26" max="26" width="1.25" style="227" customWidth="1"/>
    <col min="27" max="29" width="3.625" style="227"/>
    <col min="30" max="30" width="6" style="227" bestFit="1" customWidth="1"/>
    <col min="31" max="256" width="3.625" style="227"/>
    <col min="257" max="257" width="1.25" style="227" customWidth="1"/>
    <col min="258" max="258" width="2.75" style="227" customWidth="1"/>
    <col min="259" max="259" width="1" style="227" customWidth="1"/>
    <col min="260" max="275" width="3.625" style="227"/>
    <col min="276" max="276" width="2.75" style="227" customWidth="1"/>
    <col min="277" max="277" width="2.125" style="227" customWidth="1"/>
    <col min="278" max="278" width="3.625" style="227"/>
    <col min="279" max="279" width="2" style="227" customWidth="1"/>
    <col min="280" max="280" width="3.625" style="227"/>
    <col min="281" max="281" width="2.125" style="227" customWidth="1"/>
    <col min="282" max="282" width="1.25" style="227" customWidth="1"/>
    <col min="283" max="285" width="3.625" style="227"/>
    <col min="286" max="286" width="6" style="227" bestFit="1" customWidth="1"/>
    <col min="287" max="512" width="3.625" style="227"/>
    <col min="513" max="513" width="1.25" style="227" customWidth="1"/>
    <col min="514" max="514" width="2.75" style="227" customWidth="1"/>
    <col min="515" max="515" width="1" style="227" customWidth="1"/>
    <col min="516" max="531" width="3.625" style="227"/>
    <col min="532" max="532" width="2.75" style="227" customWidth="1"/>
    <col min="533" max="533" width="2.125" style="227" customWidth="1"/>
    <col min="534" max="534" width="3.625" style="227"/>
    <col min="535" max="535" width="2" style="227" customWidth="1"/>
    <col min="536" max="536" width="3.625" style="227"/>
    <col min="537" max="537" width="2.125" style="227" customWidth="1"/>
    <col min="538" max="538" width="1.25" style="227" customWidth="1"/>
    <col min="539" max="541" width="3.625" style="227"/>
    <col min="542" max="542" width="6" style="227" bestFit="1" customWidth="1"/>
    <col min="543" max="768" width="3.625" style="227"/>
    <col min="769" max="769" width="1.25" style="227" customWidth="1"/>
    <col min="770" max="770" width="2.75" style="227" customWidth="1"/>
    <col min="771" max="771" width="1" style="227" customWidth="1"/>
    <col min="772" max="787" width="3.625" style="227"/>
    <col min="788" max="788" width="2.75" style="227" customWidth="1"/>
    <col min="789" max="789" width="2.125" style="227" customWidth="1"/>
    <col min="790" max="790" width="3.625" style="227"/>
    <col min="791" max="791" width="2" style="227" customWidth="1"/>
    <col min="792" max="792" width="3.625" style="227"/>
    <col min="793" max="793" width="2.125" style="227" customWidth="1"/>
    <col min="794" max="794" width="1.25" style="227" customWidth="1"/>
    <col min="795" max="797" width="3.625" style="227"/>
    <col min="798" max="798" width="6" style="227" bestFit="1" customWidth="1"/>
    <col min="799" max="1024" width="3.625" style="227"/>
    <col min="1025" max="1025" width="1.25" style="227" customWidth="1"/>
    <col min="1026" max="1026" width="2.75" style="227" customWidth="1"/>
    <col min="1027" max="1027" width="1" style="227" customWidth="1"/>
    <col min="1028" max="1043" width="3.625" style="227"/>
    <col min="1044" max="1044" width="2.75" style="227" customWidth="1"/>
    <col min="1045" max="1045" width="2.125" style="227" customWidth="1"/>
    <col min="1046" max="1046" width="3.625" style="227"/>
    <col min="1047" max="1047" width="2" style="227" customWidth="1"/>
    <col min="1048" max="1048" width="3.625" style="227"/>
    <col min="1049" max="1049" width="2.125" style="227" customWidth="1"/>
    <col min="1050" max="1050" width="1.25" style="227" customWidth="1"/>
    <col min="1051" max="1053" width="3.625" style="227"/>
    <col min="1054" max="1054" width="6" style="227" bestFit="1" customWidth="1"/>
    <col min="1055" max="1280" width="3.625" style="227"/>
    <col min="1281" max="1281" width="1.25" style="227" customWidth="1"/>
    <col min="1282" max="1282" width="2.75" style="227" customWidth="1"/>
    <col min="1283" max="1283" width="1" style="227" customWidth="1"/>
    <col min="1284" max="1299" width="3.625" style="227"/>
    <col min="1300" max="1300" width="2.75" style="227" customWidth="1"/>
    <col min="1301" max="1301" width="2.125" style="227" customWidth="1"/>
    <col min="1302" max="1302" width="3.625" style="227"/>
    <col min="1303" max="1303" width="2" style="227" customWidth="1"/>
    <col min="1304" max="1304" width="3.625" style="227"/>
    <col min="1305" max="1305" width="2.125" style="227" customWidth="1"/>
    <col min="1306" max="1306" width="1.25" style="227" customWidth="1"/>
    <col min="1307" max="1309" width="3.625" style="227"/>
    <col min="1310" max="1310" width="6" style="227" bestFit="1" customWidth="1"/>
    <col min="1311" max="1536" width="3.625" style="227"/>
    <col min="1537" max="1537" width="1.25" style="227" customWidth="1"/>
    <col min="1538" max="1538" width="2.75" style="227" customWidth="1"/>
    <col min="1539" max="1539" width="1" style="227" customWidth="1"/>
    <col min="1540" max="1555" width="3.625" style="227"/>
    <col min="1556" max="1556" width="2.75" style="227" customWidth="1"/>
    <col min="1557" max="1557" width="2.125" style="227" customWidth="1"/>
    <col min="1558" max="1558" width="3.625" style="227"/>
    <col min="1559" max="1559" width="2" style="227" customWidth="1"/>
    <col min="1560" max="1560" width="3.625" style="227"/>
    <col min="1561" max="1561" width="2.125" style="227" customWidth="1"/>
    <col min="1562" max="1562" width="1.25" style="227" customWidth="1"/>
    <col min="1563" max="1565" width="3.625" style="227"/>
    <col min="1566" max="1566" width="6" style="227" bestFit="1" customWidth="1"/>
    <col min="1567" max="1792" width="3.625" style="227"/>
    <col min="1793" max="1793" width="1.25" style="227" customWidth="1"/>
    <col min="1794" max="1794" width="2.75" style="227" customWidth="1"/>
    <col min="1795" max="1795" width="1" style="227" customWidth="1"/>
    <col min="1796" max="1811" width="3.625" style="227"/>
    <col min="1812" max="1812" width="2.75" style="227" customWidth="1"/>
    <col min="1813" max="1813" width="2.125" style="227" customWidth="1"/>
    <col min="1814" max="1814" width="3.625" style="227"/>
    <col min="1815" max="1815" width="2" style="227" customWidth="1"/>
    <col min="1816" max="1816" width="3.625" style="227"/>
    <col min="1817" max="1817" width="2.125" style="227" customWidth="1"/>
    <col min="1818" max="1818" width="1.25" style="227" customWidth="1"/>
    <col min="1819" max="1821" width="3.625" style="227"/>
    <col min="1822" max="1822" width="6" style="227" bestFit="1" customWidth="1"/>
    <col min="1823" max="2048" width="3.625" style="227"/>
    <col min="2049" max="2049" width="1.25" style="227" customWidth="1"/>
    <col min="2050" max="2050" width="2.75" style="227" customWidth="1"/>
    <col min="2051" max="2051" width="1" style="227" customWidth="1"/>
    <col min="2052" max="2067" width="3.625" style="227"/>
    <col min="2068" max="2068" width="2.75" style="227" customWidth="1"/>
    <col min="2069" max="2069" width="2.125" style="227" customWidth="1"/>
    <col min="2070" max="2070" width="3.625" style="227"/>
    <col min="2071" max="2071" width="2" style="227" customWidth="1"/>
    <col min="2072" max="2072" width="3.625" style="227"/>
    <col min="2073" max="2073" width="2.125" style="227" customWidth="1"/>
    <col min="2074" max="2074" width="1.25" style="227" customWidth="1"/>
    <col min="2075" max="2077" width="3.625" style="227"/>
    <col min="2078" max="2078" width="6" style="227" bestFit="1" customWidth="1"/>
    <col min="2079" max="2304" width="3.625" style="227"/>
    <col min="2305" max="2305" width="1.25" style="227" customWidth="1"/>
    <col min="2306" max="2306" width="2.75" style="227" customWidth="1"/>
    <col min="2307" max="2307" width="1" style="227" customWidth="1"/>
    <col min="2308" max="2323" width="3.625" style="227"/>
    <col min="2324" max="2324" width="2.75" style="227" customWidth="1"/>
    <col min="2325" max="2325" width="2.125" style="227" customWidth="1"/>
    <col min="2326" max="2326" width="3.625" style="227"/>
    <col min="2327" max="2327" width="2" style="227" customWidth="1"/>
    <col min="2328" max="2328" width="3.625" style="227"/>
    <col min="2329" max="2329" width="2.125" style="227" customWidth="1"/>
    <col min="2330" max="2330" width="1.25" style="227" customWidth="1"/>
    <col min="2331" max="2333" width="3.625" style="227"/>
    <col min="2334" max="2334" width="6" style="227" bestFit="1" customWidth="1"/>
    <col min="2335" max="2560" width="3.625" style="227"/>
    <col min="2561" max="2561" width="1.25" style="227" customWidth="1"/>
    <col min="2562" max="2562" width="2.75" style="227" customWidth="1"/>
    <col min="2563" max="2563" width="1" style="227" customWidth="1"/>
    <col min="2564" max="2579" width="3.625" style="227"/>
    <col min="2580" max="2580" width="2.75" style="227" customWidth="1"/>
    <col min="2581" max="2581" width="2.125" style="227" customWidth="1"/>
    <col min="2582" max="2582" width="3.625" style="227"/>
    <col min="2583" max="2583" width="2" style="227" customWidth="1"/>
    <col min="2584" max="2584" width="3.625" style="227"/>
    <col min="2585" max="2585" width="2.125" style="227" customWidth="1"/>
    <col min="2586" max="2586" width="1.25" style="227" customWidth="1"/>
    <col min="2587" max="2589" width="3.625" style="227"/>
    <col min="2590" max="2590" width="6" style="227" bestFit="1" customWidth="1"/>
    <col min="2591" max="2816" width="3.625" style="227"/>
    <col min="2817" max="2817" width="1.25" style="227" customWidth="1"/>
    <col min="2818" max="2818" width="2.75" style="227" customWidth="1"/>
    <col min="2819" max="2819" width="1" style="227" customWidth="1"/>
    <col min="2820" max="2835" width="3.625" style="227"/>
    <col min="2836" max="2836" width="2.75" style="227" customWidth="1"/>
    <col min="2837" max="2837" width="2.125" style="227" customWidth="1"/>
    <col min="2838" max="2838" width="3.625" style="227"/>
    <col min="2839" max="2839" width="2" style="227" customWidth="1"/>
    <col min="2840" max="2840" width="3.625" style="227"/>
    <col min="2841" max="2841" width="2.125" style="227" customWidth="1"/>
    <col min="2842" max="2842" width="1.25" style="227" customWidth="1"/>
    <col min="2843" max="2845" width="3.625" style="227"/>
    <col min="2846" max="2846" width="6" style="227" bestFit="1" customWidth="1"/>
    <col min="2847" max="3072" width="3.625" style="227"/>
    <col min="3073" max="3073" width="1.25" style="227" customWidth="1"/>
    <col min="3074" max="3074" width="2.75" style="227" customWidth="1"/>
    <col min="3075" max="3075" width="1" style="227" customWidth="1"/>
    <col min="3076" max="3091" width="3.625" style="227"/>
    <col min="3092" max="3092" width="2.75" style="227" customWidth="1"/>
    <col min="3093" max="3093" width="2.125" style="227" customWidth="1"/>
    <col min="3094" max="3094" width="3.625" style="227"/>
    <col min="3095" max="3095" width="2" style="227" customWidth="1"/>
    <col min="3096" max="3096" width="3.625" style="227"/>
    <col min="3097" max="3097" width="2.125" style="227" customWidth="1"/>
    <col min="3098" max="3098" width="1.25" style="227" customWidth="1"/>
    <col min="3099" max="3101" width="3.625" style="227"/>
    <col min="3102" max="3102" width="6" style="227" bestFit="1" customWidth="1"/>
    <col min="3103" max="3328" width="3.625" style="227"/>
    <col min="3329" max="3329" width="1.25" style="227" customWidth="1"/>
    <col min="3330" max="3330" width="2.75" style="227" customWidth="1"/>
    <col min="3331" max="3331" width="1" style="227" customWidth="1"/>
    <col min="3332" max="3347" width="3.625" style="227"/>
    <col min="3348" max="3348" width="2.75" style="227" customWidth="1"/>
    <col min="3349" max="3349" width="2.125" style="227" customWidth="1"/>
    <col min="3350" max="3350" width="3.625" style="227"/>
    <col min="3351" max="3351" width="2" style="227" customWidth="1"/>
    <col min="3352" max="3352" width="3.625" style="227"/>
    <col min="3353" max="3353" width="2.125" style="227" customWidth="1"/>
    <col min="3354" max="3354" width="1.25" style="227" customWidth="1"/>
    <col min="3355" max="3357" width="3.625" style="227"/>
    <col min="3358" max="3358" width="6" style="227" bestFit="1" customWidth="1"/>
    <col min="3359" max="3584" width="3.625" style="227"/>
    <col min="3585" max="3585" width="1.25" style="227" customWidth="1"/>
    <col min="3586" max="3586" width="2.75" style="227" customWidth="1"/>
    <col min="3587" max="3587" width="1" style="227" customWidth="1"/>
    <col min="3588" max="3603" width="3.625" style="227"/>
    <col min="3604" max="3604" width="2.75" style="227" customWidth="1"/>
    <col min="3605" max="3605" width="2.125" style="227" customWidth="1"/>
    <col min="3606" max="3606" width="3.625" style="227"/>
    <col min="3607" max="3607" width="2" style="227" customWidth="1"/>
    <col min="3608" max="3608" width="3.625" style="227"/>
    <col min="3609" max="3609" width="2.125" style="227" customWidth="1"/>
    <col min="3610" max="3610" width="1.25" style="227" customWidth="1"/>
    <col min="3611" max="3613" width="3.625" style="227"/>
    <col min="3614" max="3614" width="6" style="227" bestFit="1" customWidth="1"/>
    <col min="3615" max="3840" width="3.625" style="227"/>
    <col min="3841" max="3841" width="1.25" style="227" customWidth="1"/>
    <col min="3842" max="3842" width="2.75" style="227" customWidth="1"/>
    <col min="3843" max="3843" width="1" style="227" customWidth="1"/>
    <col min="3844" max="3859" width="3.625" style="227"/>
    <col min="3860" max="3860" width="2.75" style="227" customWidth="1"/>
    <col min="3861" max="3861" width="2.125" style="227" customWidth="1"/>
    <col min="3862" max="3862" width="3.625" style="227"/>
    <col min="3863" max="3863" width="2" style="227" customWidth="1"/>
    <col min="3864" max="3864" width="3.625" style="227"/>
    <col min="3865" max="3865" width="2.125" style="227" customWidth="1"/>
    <col min="3866" max="3866" width="1.25" style="227" customWidth="1"/>
    <col min="3867" max="3869" width="3.625" style="227"/>
    <col min="3870" max="3870" width="6" style="227" bestFit="1" customWidth="1"/>
    <col min="3871" max="4096" width="3.625" style="227"/>
    <col min="4097" max="4097" width="1.25" style="227" customWidth="1"/>
    <col min="4098" max="4098" width="2.75" style="227" customWidth="1"/>
    <col min="4099" max="4099" width="1" style="227" customWidth="1"/>
    <col min="4100" max="4115" width="3.625" style="227"/>
    <col min="4116" max="4116" width="2.75" style="227" customWidth="1"/>
    <col min="4117" max="4117" width="2.125" style="227" customWidth="1"/>
    <col min="4118" max="4118" width="3.625" style="227"/>
    <col min="4119" max="4119" width="2" style="227" customWidth="1"/>
    <col min="4120" max="4120" width="3.625" style="227"/>
    <col min="4121" max="4121" width="2.125" style="227" customWidth="1"/>
    <col min="4122" max="4122" width="1.25" style="227" customWidth="1"/>
    <col min="4123" max="4125" width="3.625" style="227"/>
    <col min="4126" max="4126" width="6" style="227" bestFit="1" customWidth="1"/>
    <col min="4127" max="4352" width="3.625" style="227"/>
    <col min="4353" max="4353" width="1.25" style="227" customWidth="1"/>
    <col min="4354" max="4354" width="2.75" style="227" customWidth="1"/>
    <col min="4355" max="4355" width="1" style="227" customWidth="1"/>
    <col min="4356" max="4371" width="3.625" style="227"/>
    <col min="4372" max="4372" width="2.75" style="227" customWidth="1"/>
    <col min="4373" max="4373" width="2.125" style="227" customWidth="1"/>
    <col min="4374" max="4374" width="3.625" style="227"/>
    <col min="4375" max="4375" width="2" style="227" customWidth="1"/>
    <col min="4376" max="4376" width="3.625" style="227"/>
    <col min="4377" max="4377" width="2.125" style="227" customWidth="1"/>
    <col min="4378" max="4378" width="1.25" style="227" customWidth="1"/>
    <col min="4379" max="4381" width="3.625" style="227"/>
    <col min="4382" max="4382" width="6" style="227" bestFit="1" customWidth="1"/>
    <col min="4383" max="4608" width="3.625" style="227"/>
    <col min="4609" max="4609" width="1.25" style="227" customWidth="1"/>
    <col min="4610" max="4610" width="2.75" style="227" customWidth="1"/>
    <col min="4611" max="4611" width="1" style="227" customWidth="1"/>
    <col min="4612" max="4627" width="3.625" style="227"/>
    <col min="4628" max="4628" width="2.75" style="227" customWidth="1"/>
    <col min="4629" max="4629" width="2.125" style="227" customWidth="1"/>
    <col min="4630" max="4630" width="3.625" style="227"/>
    <col min="4631" max="4631" width="2" style="227" customWidth="1"/>
    <col min="4632" max="4632" width="3.625" style="227"/>
    <col min="4633" max="4633" width="2.125" style="227" customWidth="1"/>
    <col min="4634" max="4634" width="1.25" style="227" customWidth="1"/>
    <col min="4635" max="4637" width="3.625" style="227"/>
    <col min="4638" max="4638" width="6" style="227" bestFit="1" customWidth="1"/>
    <col min="4639" max="4864" width="3.625" style="227"/>
    <col min="4865" max="4865" width="1.25" style="227" customWidth="1"/>
    <col min="4866" max="4866" width="2.75" style="227" customWidth="1"/>
    <col min="4867" max="4867" width="1" style="227" customWidth="1"/>
    <col min="4868" max="4883" width="3.625" style="227"/>
    <col min="4884" max="4884" width="2.75" style="227" customWidth="1"/>
    <col min="4885" max="4885" width="2.125" style="227" customWidth="1"/>
    <col min="4886" max="4886" width="3.625" style="227"/>
    <col min="4887" max="4887" width="2" style="227" customWidth="1"/>
    <col min="4888" max="4888" width="3.625" style="227"/>
    <col min="4889" max="4889" width="2.125" style="227" customWidth="1"/>
    <col min="4890" max="4890" width="1.25" style="227" customWidth="1"/>
    <col min="4891" max="4893" width="3.625" style="227"/>
    <col min="4894" max="4894" width="6" style="227" bestFit="1" customWidth="1"/>
    <col min="4895" max="5120" width="3.625" style="227"/>
    <col min="5121" max="5121" width="1.25" style="227" customWidth="1"/>
    <col min="5122" max="5122" width="2.75" style="227" customWidth="1"/>
    <col min="5123" max="5123" width="1" style="227" customWidth="1"/>
    <col min="5124" max="5139" width="3.625" style="227"/>
    <col min="5140" max="5140" width="2.75" style="227" customWidth="1"/>
    <col min="5141" max="5141" width="2.125" style="227" customWidth="1"/>
    <col min="5142" max="5142" width="3.625" style="227"/>
    <col min="5143" max="5143" width="2" style="227" customWidth="1"/>
    <col min="5144" max="5144" width="3.625" style="227"/>
    <col min="5145" max="5145" width="2.125" style="227" customWidth="1"/>
    <col min="5146" max="5146" width="1.25" style="227" customWidth="1"/>
    <col min="5147" max="5149" width="3.625" style="227"/>
    <col min="5150" max="5150" width="6" style="227" bestFit="1" customWidth="1"/>
    <col min="5151" max="5376" width="3.625" style="227"/>
    <col min="5377" max="5377" width="1.25" style="227" customWidth="1"/>
    <col min="5378" max="5378" width="2.75" style="227" customWidth="1"/>
    <col min="5379" max="5379" width="1" style="227" customWidth="1"/>
    <col min="5380" max="5395" width="3.625" style="227"/>
    <col min="5396" max="5396" width="2.75" style="227" customWidth="1"/>
    <col min="5397" max="5397" width="2.125" style="227" customWidth="1"/>
    <col min="5398" max="5398" width="3.625" style="227"/>
    <col min="5399" max="5399" width="2" style="227" customWidth="1"/>
    <col min="5400" max="5400" width="3.625" style="227"/>
    <col min="5401" max="5401" width="2.125" style="227" customWidth="1"/>
    <col min="5402" max="5402" width="1.25" style="227" customWidth="1"/>
    <col min="5403" max="5405" width="3.625" style="227"/>
    <col min="5406" max="5406" width="6" style="227" bestFit="1" customWidth="1"/>
    <col min="5407" max="5632" width="3.625" style="227"/>
    <col min="5633" max="5633" width="1.25" style="227" customWidth="1"/>
    <col min="5634" max="5634" width="2.75" style="227" customWidth="1"/>
    <col min="5635" max="5635" width="1" style="227" customWidth="1"/>
    <col min="5636" max="5651" width="3.625" style="227"/>
    <col min="5652" max="5652" width="2.75" style="227" customWidth="1"/>
    <col min="5653" max="5653" width="2.125" style="227" customWidth="1"/>
    <col min="5654" max="5654" width="3.625" style="227"/>
    <col min="5655" max="5655" width="2" style="227" customWidth="1"/>
    <col min="5656" max="5656" width="3.625" style="227"/>
    <col min="5657" max="5657" width="2.125" style="227" customWidth="1"/>
    <col min="5658" max="5658" width="1.25" style="227" customWidth="1"/>
    <col min="5659" max="5661" width="3.625" style="227"/>
    <col min="5662" max="5662" width="6" style="227" bestFit="1" customWidth="1"/>
    <col min="5663" max="5888" width="3.625" style="227"/>
    <col min="5889" max="5889" width="1.25" style="227" customWidth="1"/>
    <col min="5890" max="5890" width="2.75" style="227" customWidth="1"/>
    <col min="5891" max="5891" width="1" style="227" customWidth="1"/>
    <col min="5892" max="5907" width="3.625" style="227"/>
    <col min="5908" max="5908" width="2.75" style="227" customWidth="1"/>
    <col min="5909" max="5909" width="2.125" style="227" customWidth="1"/>
    <col min="5910" max="5910" width="3.625" style="227"/>
    <col min="5911" max="5911" width="2" style="227" customWidth="1"/>
    <col min="5912" max="5912" width="3.625" style="227"/>
    <col min="5913" max="5913" width="2.125" style="227" customWidth="1"/>
    <col min="5914" max="5914" width="1.25" style="227" customWidth="1"/>
    <col min="5915" max="5917" width="3.625" style="227"/>
    <col min="5918" max="5918" width="6" style="227" bestFit="1" customWidth="1"/>
    <col min="5919" max="6144" width="3.625" style="227"/>
    <col min="6145" max="6145" width="1.25" style="227" customWidth="1"/>
    <col min="6146" max="6146" width="2.75" style="227" customWidth="1"/>
    <col min="6147" max="6147" width="1" style="227" customWidth="1"/>
    <col min="6148" max="6163" width="3.625" style="227"/>
    <col min="6164" max="6164" width="2.75" style="227" customWidth="1"/>
    <col min="6165" max="6165" width="2.125" style="227" customWidth="1"/>
    <col min="6166" max="6166" width="3.625" style="227"/>
    <col min="6167" max="6167" width="2" style="227" customWidth="1"/>
    <col min="6168" max="6168" width="3.625" style="227"/>
    <col min="6169" max="6169" width="2.125" style="227" customWidth="1"/>
    <col min="6170" max="6170" width="1.25" style="227" customWidth="1"/>
    <col min="6171" max="6173" width="3.625" style="227"/>
    <col min="6174" max="6174" width="6" style="227" bestFit="1" customWidth="1"/>
    <col min="6175" max="6400" width="3.625" style="227"/>
    <col min="6401" max="6401" width="1.25" style="227" customWidth="1"/>
    <col min="6402" max="6402" width="2.75" style="227" customWidth="1"/>
    <col min="6403" max="6403" width="1" style="227" customWidth="1"/>
    <col min="6404" max="6419" width="3.625" style="227"/>
    <col min="6420" max="6420" width="2.75" style="227" customWidth="1"/>
    <col min="6421" max="6421" width="2.125" style="227" customWidth="1"/>
    <col min="6422" max="6422" width="3.625" style="227"/>
    <col min="6423" max="6423" width="2" style="227" customWidth="1"/>
    <col min="6424" max="6424" width="3.625" style="227"/>
    <col min="6425" max="6425" width="2.125" style="227" customWidth="1"/>
    <col min="6426" max="6426" width="1.25" style="227" customWidth="1"/>
    <col min="6427" max="6429" width="3.625" style="227"/>
    <col min="6430" max="6430" width="6" style="227" bestFit="1" customWidth="1"/>
    <col min="6431" max="6656" width="3.625" style="227"/>
    <col min="6657" max="6657" width="1.25" style="227" customWidth="1"/>
    <col min="6658" max="6658" width="2.75" style="227" customWidth="1"/>
    <col min="6659" max="6659" width="1" style="227" customWidth="1"/>
    <col min="6660" max="6675" width="3.625" style="227"/>
    <col min="6676" max="6676" width="2.75" style="227" customWidth="1"/>
    <col min="6677" max="6677" width="2.125" style="227" customWidth="1"/>
    <col min="6678" max="6678" width="3.625" style="227"/>
    <col min="6679" max="6679" width="2" style="227" customWidth="1"/>
    <col min="6680" max="6680" width="3.625" style="227"/>
    <col min="6681" max="6681" width="2.125" style="227" customWidth="1"/>
    <col min="6682" max="6682" width="1.25" style="227" customWidth="1"/>
    <col min="6683" max="6685" width="3.625" style="227"/>
    <col min="6686" max="6686" width="6" style="227" bestFit="1" customWidth="1"/>
    <col min="6687" max="6912" width="3.625" style="227"/>
    <col min="6913" max="6913" width="1.25" style="227" customWidth="1"/>
    <col min="6914" max="6914" width="2.75" style="227" customWidth="1"/>
    <col min="6915" max="6915" width="1" style="227" customWidth="1"/>
    <col min="6916" max="6931" width="3.625" style="227"/>
    <col min="6932" max="6932" width="2.75" style="227" customWidth="1"/>
    <col min="6933" max="6933" width="2.125" style="227" customWidth="1"/>
    <col min="6934" max="6934" width="3.625" style="227"/>
    <col min="6935" max="6935" width="2" style="227" customWidth="1"/>
    <col min="6936" max="6936" width="3.625" style="227"/>
    <col min="6937" max="6937" width="2.125" style="227" customWidth="1"/>
    <col min="6938" max="6938" width="1.25" style="227" customWidth="1"/>
    <col min="6939" max="6941" width="3.625" style="227"/>
    <col min="6942" max="6942" width="6" style="227" bestFit="1" customWidth="1"/>
    <col min="6943" max="7168" width="3.625" style="227"/>
    <col min="7169" max="7169" width="1.25" style="227" customWidth="1"/>
    <col min="7170" max="7170" width="2.75" style="227" customWidth="1"/>
    <col min="7171" max="7171" width="1" style="227" customWidth="1"/>
    <col min="7172" max="7187" width="3.625" style="227"/>
    <col min="7188" max="7188" width="2.75" style="227" customWidth="1"/>
    <col min="7189" max="7189" width="2.125" style="227" customWidth="1"/>
    <col min="7190" max="7190" width="3.625" style="227"/>
    <col min="7191" max="7191" width="2" style="227" customWidth="1"/>
    <col min="7192" max="7192" width="3.625" style="227"/>
    <col min="7193" max="7193" width="2.125" style="227" customWidth="1"/>
    <col min="7194" max="7194" width="1.25" style="227" customWidth="1"/>
    <col min="7195" max="7197" width="3.625" style="227"/>
    <col min="7198" max="7198" width="6" style="227" bestFit="1" customWidth="1"/>
    <col min="7199" max="7424" width="3.625" style="227"/>
    <col min="7425" max="7425" width="1.25" style="227" customWidth="1"/>
    <col min="7426" max="7426" width="2.75" style="227" customWidth="1"/>
    <col min="7427" max="7427" width="1" style="227" customWidth="1"/>
    <col min="7428" max="7443" width="3.625" style="227"/>
    <col min="7444" max="7444" width="2.75" style="227" customWidth="1"/>
    <col min="7445" max="7445" width="2.125" style="227" customWidth="1"/>
    <col min="7446" max="7446" width="3.625" style="227"/>
    <col min="7447" max="7447" width="2" style="227" customWidth="1"/>
    <col min="7448" max="7448" width="3.625" style="227"/>
    <col min="7449" max="7449" width="2.125" style="227" customWidth="1"/>
    <col min="7450" max="7450" width="1.25" style="227" customWidth="1"/>
    <col min="7451" max="7453" width="3.625" style="227"/>
    <col min="7454" max="7454" width="6" style="227" bestFit="1" customWidth="1"/>
    <col min="7455" max="7680" width="3.625" style="227"/>
    <col min="7681" max="7681" width="1.25" style="227" customWidth="1"/>
    <col min="7682" max="7682" width="2.75" style="227" customWidth="1"/>
    <col min="7683" max="7683" width="1" style="227" customWidth="1"/>
    <col min="7684" max="7699" width="3.625" style="227"/>
    <col min="7700" max="7700" width="2.75" style="227" customWidth="1"/>
    <col min="7701" max="7701" width="2.125" style="227" customWidth="1"/>
    <col min="7702" max="7702" width="3.625" style="227"/>
    <col min="7703" max="7703" width="2" style="227" customWidth="1"/>
    <col min="7704" max="7704" width="3.625" style="227"/>
    <col min="7705" max="7705" width="2.125" style="227" customWidth="1"/>
    <col min="7706" max="7706" width="1.25" style="227" customWidth="1"/>
    <col min="7707" max="7709" width="3.625" style="227"/>
    <col min="7710" max="7710" width="6" style="227" bestFit="1" customWidth="1"/>
    <col min="7711" max="7936" width="3.625" style="227"/>
    <col min="7937" max="7937" width="1.25" style="227" customWidth="1"/>
    <col min="7938" max="7938" width="2.75" style="227" customWidth="1"/>
    <col min="7939" max="7939" width="1" style="227" customWidth="1"/>
    <col min="7940" max="7955" width="3.625" style="227"/>
    <col min="7956" max="7956" width="2.75" style="227" customWidth="1"/>
    <col min="7957" max="7957" width="2.125" style="227" customWidth="1"/>
    <col min="7958" max="7958" width="3.625" style="227"/>
    <col min="7959" max="7959" width="2" style="227" customWidth="1"/>
    <col min="7960" max="7960" width="3.625" style="227"/>
    <col min="7961" max="7961" width="2.125" style="227" customWidth="1"/>
    <col min="7962" max="7962" width="1.25" style="227" customWidth="1"/>
    <col min="7963" max="7965" width="3.625" style="227"/>
    <col min="7966" max="7966" width="6" style="227" bestFit="1" customWidth="1"/>
    <col min="7967" max="8192" width="3.625" style="227"/>
    <col min="8193" max="8193" width="1.25" style="227" customWidth="1"/>
    <col min="8194" max="8194" width="2.75" style="227" customWidth="1"/>
    <col min="8195" max="8195" width="1" style="227" customWidth="1"/>
    <col min="8196" max="8211" width="3.625" style="227"/>
    <col min="8212" max="8212" width="2.75" style="227" customWidth="1"/>
    <col min="8213" max="8213" width="2.125" style="227" customWidth="1"/>
    <col min="8214" max="8214" width="3.625" style="227"/>
    <col min="8215" max="8215" width="2" style="227" customWidth="1"/>
    <col min="8216" max="8216" width="3.625" style="227"/>
    <col min="8217" max="8217" width="2.125" style="227" customWidth="1"/>
    <col min="8218" max="8218" width="1.25" style="227" customWidth="1"/>
    <col min="8219" max="8221" width="3.625" style="227"/>
    <col min="8222" max="8222" width="6" style="227" bestFit="1" customWidth="1"/>
    <col min="8223" max="8448" width="3.625" style="227"/>
    <col min="8449" max="8449" width="1.25" style="227" customWidth="1"/>
    <col min="8450" max="8450" width="2.75" style="227" customWidth="1"/>
    <col min="8451" max="8451" width="1" style="227" customWidth="1"/>
    <col min="8452" max="8467" width="3.625" style="227"/>
    <col min="8468" max="8468" width="2.75" style="227" customWidth="1"/>
    <col min="8469" max="8469" width="2.125" style="227" customWidth="1"/>
    <col min="8470" max="8470" width="3.625" style="227"/>
    <col min="8471" max="8471" width="2" style="227" customWidth="1"/>
    <col min="8472" max="8472" width="3.625" style="227"/>
    <col min="8473" max="8473" width="2.125" style="227" customWidth="1"/>
    <col min="8474" max="8474" width="1.25" style="227" customWidth="1"/>
    <col min="8475" max="8477" width="3.625" style="227"/>
    <col min="8478" max="8478" width="6" style="227" bestFit="1" customWidth="1"/>
    <col min="8479" max="8704" width="3.625" style="227"/>
    <col min="8705" max="8705" width="1.25" style="227" customWidth="1"/>
    <col min="8706" max="8706" width="2.75" style="227" customWidth="1"/>
    <col min="8707" max="8707" width="1" style="227" customWidth="1"/>
    <col min="8708" max="8723" width="3.625" style="227"/>
    <col min="8724" max="8724" width="2.75" style="227" customWidth="1"/>
    <col min="8725" max="8725" width="2.125" style="227" customWidth="1"/>
    <col min="8726" max="8726" width="3.625" style="227"/>
    <col min="8727" max="8727" width="2" style="227" customWidth="1"/>
    <col min="8728" max="8728" width="3.625" style="227"/>
    <col min="8729" max="8729" width="2.125" style="227" customWidth="1"/>
    <col min="8730" max="8730" width="1.25" style="227" customWidth="1"/>
    <col min="8731" max="8733" width="3.625" style="227"/>
    <col min="8734" max="8734" width="6" style="227" bestFit="1" customWidth="1"/>
    <col min="8735" max="8960" width="3.625" style="227"/>
    <col min="8961" max="8961" width="1.25" style="227" customWidth="1"/>
    <col min="8962" max="8962" width="2.75" style="227" customWidth="1"/>
    <col min="8963" max="8963" width="1" style="227" customWidth="1"/>
    <col min="8964" max="8979" width="3.625" style="227"/>
    <col min="8980" max="8980" width="2.75" style="227" customWidth="1"/>
    <col min="8981" max="8981" width="2.125" style="227" customWidth="1"/>
    <col min="8982" max="8982" width="3.625" style="227"/>
    <col min="8983" max="8983" width="2" style="227" customWidth="1"/>
    <col min="8984" max="8984" width="3.625" style="227"/>
    <col min="8985" max="8985" width="2.125" style="227" customWidth="1"/>
    <col min="8986" max="8986" width="1.25" style="227" customWidth="1"/>
    <col min="8987" max="8989" width="3.625" style="227"/>
    <col min="8990" max="8990" width="6" style="227" bestFit="1" customWidth="1"/>
    <col min="8991" max="9216" width="3.625" style="227"/>
    <col min="9217" max="9217" width="1.25" style="227" customWidth="1"/>
    <col min="9218" max="9218" width="2.75" style="227" customWidth="1"/>
    <col min="9219" max="9219" width="1" style="227" customWidth="1"/>
    <col min="9220" max="9235" width="3.625" style="227"/>
    <col min="9236" max="9236" width="2.75" style="227" customWidth="1"/>
    <col min="9237" max="9237" width="2.125" style="227" customWidth="1"/>
    <col min="9238" max="9238" width="3.625" style="227"/>
    <col min="9239" max="9239" width="2" style="227" customWidth="1"/>
    <col min="9240" max="9240" width="3.625" style="227"/>
    <col min="9241" max="9241" width="2.125" style="227" customWidth="1"/>
    <col min="9242" max="9242" width="1.25" style="227" customWidth="1"/>
    <col min="9243" max="9245" width="3.625" style="227"/>
    <col min="9246" max="9246" width="6" style="227" bestFit="1" customWidth="1"/>
    <col min="9247" max="9472" width="3.625" style="227"/>
    <col min="9473" max="9473" width="1.25" style="227" customWidth="1"/>
    <col min="9474" max="9474" width="2.75" style="227" customWidth="1"/>
    <col min="9475" max="9475" width="1" style="227" customWidth="1"/>
    <col min="9476" max="9491" width="3.625" style="227"/>
    <col min="9492" max="9492" width="2.75" style="227" customWidth="1"/>
    <col min="9493" max="9493" width="2.125" style="227" customWidth="1"/>
    <col min="9494" max="9494" width="3.625" style="227"/>
    <col min="9495" max="9495" width="2" style="227" customWidth="1"/>
    <col min="9496" max="9496" width="3.625" style="227"/>
    <col min="9497" max="9497" width="2.125" style="227" customWidth="1"/>
    <col min="9498" max="9498" width="1.25" style="227" customWidth="1"/>
    <col min="9499" max="9501" width="3.625" style="227"/>
    <col min="9502" max="9502" width="6" style="227" bestFit="1" customWidth="1"/>
    <col min="9503" max="9728" width="3.625" style="227"/>
    <col min="9729" max="9729" width="1.25" style="227" customWidth="1"/>
    <col min="9730" max="9730" width="2.75" style="227" customWidth="1"/>
    <col min="9731" max="9731" width="1" style="227" customWidth="1"/>
    <col min="9732" max="9747" width="3.625" style="227"/>
    <col min="9748" max="9748" width="2.75" style="227" customWidth="1"/>
    <col min="9749" max="9749" width="2.125" style="227" customWidth="1"/>
    <col min="9750" max="9750" width="3.625" style="227"/>
    <col min="9751" max="9751" width="2" style="227" customWidth="1"/>
    <col min="9752" max="9752" width="3.625" style="227"/>
    <col min="9753" max="9753" width="2.125" style="227" customWidth="1"/>
    <col min="9754" max="9754" width="1.25" style="227" customWidth="1"/>
    <col min="9755" max="9757" width="3.625" style="227"/>
    <col min="9758" max="9758" width="6" style="227" bestFit="1" customWidth="1"/>
    <col min="9759" max="9984" width="3.625" style="227"/>
    <col min="9985" max="9985" width="1.25" style="227" customWidth="1"/>
    <col min="9986" max="9986" width="2.75" style="227" customWidth="1"/>
    <col min="9987" max="9987" width="1" style="227" customWidth="1"/>
    <col min="9988" max="10003" width="3.625" style="227"/>
    <col min="10004" max="10004" width="2.75" style="227" customWidth="1"/>
    <col min="10005" max="10005" width="2.125" style="227" customWidth="1"/>
    <col min="10006" max="10006" width="3.625" style="227"/>
    <col min="10007" max="10007" width="2" style="227" customWidth="1"/>
    <col min="10008" max="10008" width="3.625" style="227"/>
    <col min="10009" max="10009" width="2.125" style="227" customWidth="1"/>
    <col min="10010" max="10010" width="1.25" style="227" customWidth="1"/>
    <col min="10011" max="10013" width="3.625" style="227"/>
    <col min="10014" max="10014" width="6" style="227" bestFit="1" customWidth="1"/>
    <col min="10015" max="10240" width="3.625" style="227"/>
    <col min="10241" max="10241" width="1.25" style="227" customWidth="1"/>
    <col min="10242" max="10242" width="2.75" style="227" customWidth="1"/>
    <col min="10243" max="10243" width="1" style="227" customWidth="1"/>
    <col min="10244" max="10259" width="3.625" style="227"/>
    <col min="10260" max="10260" width="2.75" style="227" customWidth="1"/>
    <col min="10261" max="10261" width="2.125" style="227" customWidth="1"/>
    <col min="10262" max="10262" width="3.625" style="227"/>
    <col min="10263" max="10263" width="2" style="227" customWidth="1"/>
    <col min="10264" max="10264" width="3.625" style="227"/>
    <col min="10265" max="10265" width="2.125" style="227" customWidth="1"/>
    <col min="10266" max="10266" width="1.25" style="227" customWidth="1"/>
    <col min="10267" max="10269" width="3.625" style="227"/>
    <col min="10270" max="10270" width="6" style="227" bestFit="1" customWidth="1"/>
    <col min="10271" max="10496" width="3.625" style="227"/>
    <col min="10497" max="10497" width="1.25" style="227" customWidth="1"/>
    <col min="10498" max="10498" width="2.75" style="227" customWidth="1"/>
    <col min="10499" max="10499" width="1" style="227" customWidth="1"/>
    <col min="10500" max="10515" width="3.625" style="227"/>
    <col min="10516" max="10516" width="2.75" style="227" customWidth="1"/>
    <col min="10517" max="10517" width="2.125" style="227" customWidth="1"/>
    <col min="10518" max="10518" width="3.625" style="227"/>
    <col min="10519" max="10519" width="2" style="227" customWidth="1"/>
    <col min="10520" max="10520" width="3.625" style="227"/>
    <col min="10521" max="10521" width="2.125" style="227" customWidth="1"/>
    <col min="10522" max="10522" width="1.25" style="227" customWidth="1"/>
    <col min="10523" max="10525" width="3.625" style="227"/>
    <col min="10526" max="10526" width="6" style="227" bestFit="1" customWidth="1"/>
    <col min="10527" max="10752" width="3.625" style="227"/>
    <col min="10753" max="10753" width="1.25" style="227" customWidth="1"/>
    <col min="10754" max="10754" width="2.75" style="227" customWidth="1"/>
    <col min="10755" max="10755" width="1" style="227" customWidth="1"/>
    <col min="10756" max="10771" width="3.625" style="227"/>
    <col min="10772" max="10772" width="2.75" style="227" customWidth="1"/>
    <col min="10773" max="10773" width="2.125" style="227" customWidth="1"/>
    <col min="10774" max="10774" width="3.625" style="227"/>
    <col min="10775" max="10775" width="2" style="227" customWidth="1"/>
    <col min="10776" max="10776" width="3.625" style="227"/>
    <col min="10777" max="10777" width="2.125" style="227" customWidth="1"/>
    <col min="10778" max="10778" width="1.25" style="227" customWidth="1"/>
    <col min="10779" max="10781" width="3.625" style="227"/>
    <col min="10782" max="10782" width="6" style="227" bestFit="1" customWidth="1"/>
    <col min="10783" max="11008" width="3.625" style="227"/>
    <col min="11009" max="11009" width="1.25" style="227" customWidth="1"/>
    <col min="11010" max="11010" width="2.75" style="227" customWidth="1"/>
    <col min="11011" max="11011" width="1" style="227" customWidth="1"/>
    <col min="11012" max="11027" width="3.625" style="227"/>
    <col min="11028" max="11028" width="2.75" style="227" customWidth="1"/>
    <col min="11029" max="11029" width="2.125" style="227" customWidth="1"/>
    <col min="11030" max="11030" width="3.625" style="227"/>
    <col min="11031" max="11031" width="2" style="227" customWidth="1"/>
    <col min="11032" max="11032" width="3.625" style="227"/>
    <col min="11033" max="11033" width="2.125" style="227" customWidth="1"/>
    <col min="11034" max="11034" width="1.25" style="227" customWidth="1"/>
    <col min="11035" max="11037" width="3.625" style="227"/>
    <col min="11038" max="11038" width="6" style="227" bestFit="1" customWidth="1"/>
    <col min="11039" max="11264" width="3.625" style="227"/>
    <col min="11265" max="11265" width="1.25" style="227" customWidth="1"/>
    <col min="11266" max="11266" width="2.75" style="227" customWidth="1"/>
    <col min="11267" max="11267" width="1" style="227" customWidth="1"/>
    <col min="11268" max="11283" width="3.625" style="227"/>
    <col min="11284" max="11284" width="2.75" style="227" customWidth="1"/>
    <col min="11285" max="11285" width="2.125" style="227" customWidth="1"/>
    <col min="11286" max="11286" width="3.625" style="227"/>
    <col min="11287" max="11287" width="2" style="227" customWidth="1"/>
    <col min="11288" max="11288" width="3.625" style="227"/>
    <col min="11289" max="11289" width="2.125" style="227" customWidth="1"/>
    <col min="11290" max="11290" width="1.25" style="227" customWidth="1"/>
    <col min="11291" max="11293" width="3.625" style="227"/>
    <col min="11294" max="11294" width="6" style="227" bestFit="1" customWidth="1"/>
    <col min="11295" max="11520" width="3.625" style="227"/>
    <col min="11521" max="11521" width="1.25" style="227" customWidth="1"/>
    <col min="11522" max="11522" width="2.75" style="227" customWidth="1"/>
    <col min="11523" max="11523" width="1" style="227" customWidth="1"/>
    <col min="11524" max="11539" width="3.625" style="227"/>
    <col min="11540" max="11540" width="2.75" style="227" customWidth="1"/>
    <col min="11541" max="11541" width="2.125" style="227" customWidth="1"/>
    <col min="11542" max="11542" width="3.625" style="227"/>
    <col min="11543" max="11543" width="2" style="227" customWidth="1"/>
    <col min="11544" max="11544" width="3.625" style="227"/>
    <col min="11545" max="11545" width="2.125" style="227" customWidth="1"/>
    <col min="11546" max="11546" width="1.25" style="227" customWidth="1"/>
    <col min="11547" max="11549" width="3.625" style="227"/>
    <col min="11550" max="11550" width="6" style="227" bestFit="1" customWidth="1"/>
    <col min="11551" max="11776" width="3.625" style="227"/>
    <col min="11777" max="11777" width="1.25" style="227" customWidth="1"/>
    <col min="11778" max="11778" width="2.75" style="227" customWidth="1"/>
    <col min="11779" max="11779" width="1" style="227" customWidth="1"/>
    <col min="11780" max="11795" width="3.625" style="227"/>
    <col min="11796" max="11796" width="2.75" style="227" customWidth="1"/>
    <col min="11797" max="11797" width="2.125" style="227" customWidth="1"/>
    <col min="11798" max="11798" width="3.625" style="227"/>
    <col min="11799" max="11799" width="2" style="227" customWidth="1"/>
    <col min="11800" max="11800" width="3.625" style="227"/>
    <col min="11801" max="11801" width="2.125" style="227" customWidth="1"/>
    <col min="11802" max="11802" width="1.25" style="227" customWidth="1"/>
    <col min="11803" max="11805" width="3.625" style="227"/>
    <col min="11806" max="11806" width="6" style="227" bestFit="1" customWidth="1"/>
    <col min="11807" max="12032" width="3.625" style="227"/>
    <col min="12033" max="12033" width="1.25" style="227" customWidth="1"/>
    <col min="12034" max="12034" width="2.75" style="227" customWidth="1"/>
    <col min="12035" max="12035" width="1" style="227" customWidth="1"/>
    <col min="12036" max="12051" width="3.625" style="227"/>
    <col min="12052" max="12052" width="2.75" style="227" customWidth="1"/>
    <col min="12053" max="12053" width="2.125" style="227" customWidth="1"/>
    <col min="12054" max="12054" width="3.625" style="227"/>
    <col min="12055" max="12055" width="2" style="227" customWidth="1"/>
    <col min="12056" max="12056" width="3.625" style="227"/>
    <col min="12057" max="12057" width="2.125" style="227" customWidth="1"/>
    <col min="12058" max="12058" width="1.25" style="227" customWidth="1"/>
    <col min="12059" max="12061" width="3.625" style="227"/>
    <col min="12062" max="12062" width="6" style="227" bestFit="1" customWidth="1"/>
    <col min="12063" max="12288" width="3.625" style="227"/>
    <col min="12289" max="12289" width="1.25" style="227" customWidth="1"/>
    <col min="12290" max="12290" width="2.75" style="227" customWidth="1"/>
    <col min="12291" max="12291" width="1" style="227" customWidth="1"/>
    <col min="12292" max="12307" width="3.625" style="227"/>
    <col min="12308" max="12308" width="2.75" style="227" customWidth="1"/>
    <col min="12309" max="12309" width="2.125" style="227" customWidth="1"/>
    <col min="12310" max="12310" width="3.625" style="227"/>
    <col min="12311" max="12311" width="2" style="227" customWidth="1"/>
    <col min="12312" max="12312" width="3.625" style="227"/>
    <col min="12313" max="12313" width="2.125" style="227" customWidth="1"/>
    <col min="12314" max="12314" width="1.25" style="227" customWidth="1"/>
    <col min="12315" max="12317" width="3.625" style="227"/>
    <col min="12318" max="12318" width="6" style="227" bestFit="1" customWidth="1"/>
    <col min="12319" max="12544" width="3.625" style="227"/>
    <col min="12545" max="12545" width="1.25" style="227" customWidth="1"/>
    <col min="12546" max="12546" width="2.75" style="227" customWidth="1"/>
    <col min="12547" max="12547" width="1" style="227" customWidth="1"/>
    <col min="12548" max="12563" width="3.625" style="227"/>
    <col min="12564" max="12564" width="2.75" style="227" customWidth="1"/>
    <col min="12565" max="12565" width="2.125" style="227" customWidth="1"/>
    <col min="12566" max="12566" width="3.625" style="227"/>
    <col min="12567" max="12567" width="2" style="227" customWidth="1"/>
    <col min="12568" max="12568" width="3.625" style="227"/>
    <col min="12569" max="12569" width="2.125" style="227" customWidth="1"/>
    <col min="12570" max="12570" width="1.25" style="227" customWidth="1"/>
    <col min="12571" max="12573" width="3.625" style="227"/>
    <col min="12574" max="12574" width="6" style="227" bestFit="1" customWidth="1"/>
    <col min="12575" max="12800" width="3.625" style="227"/>
    <col min="12801" max="12801" width="1.25" style="227" customWidth="1"/>
    <col min="12802" max="12802" width="2.75" style="227" customWidth="1"/>
    <col min="12803" max="12803" width="1" style="227" customWidth="1"/>
    <col min="12804" max="12819" width="3.625" style="227"/>
    <col min="12820" max="12820" width="2.75" style="227" customWidth="1"/>
    <col min="12821" max="12821" width="2.125" style="227" customWidth="1"/>
    <col min="12822" max="12822" width="3.625" style="227"/>
    <col min="12823" max="12823" width="2" style="227" customWidth="1"/>
    <col min="12824" max="12824" width="3.625" style="227"/>
    <col min="12825" max="12825" width="2.125" style="227" customWidth="1"/>
    <col min="12826" max="12826" width="1.25" style="227" customWidth="1"/>
    <col min="12827" max="12829" width="3.625" style="227"/>
    <col min="12830" max="12830" width="6" style="227" bestFit="1" customWidth="1"/>
    <col min="12831" max="13056" width="3.625" style="227"/>
    <col min="13057" max="13057" width="1.25" style="227" customWidth="1"/>
    <col min="13058" max="13058" width="2.75" style="227" customWidth="1"/>
    <col min="13059" max="13059" width="1" style="227" customWidth="1"/>
    <col min="13060" max="13075" width="3.625" style="227"/>
    <col min="13076" max="13076" width="2.75" style="227" customWidth="1"/>
    <col min="13077" max="13077" width="2.125" style="227" customWidth="1"/>
    <col min="13078" max="13078" width="3.625" style="227"/>
    <col min="13079" max="13079" width="2" style="227" customWidth="1"/>
    <col min="13080" max="13080" width="3.625" style="227"/>
    <col min="13081" max="13081" width="2.125" style="227" customWidth="1"/>
    <col min="13082" max="13082" width="1.25" style="227" customWidth="1"/>
    <col min="13083" max="13085" width="3.625" style="227"/>
    <col min="13086" max="13086" width="6" style="227" bestFit="1" customWidth="1"/>
    <col min="13087" max="13312" width="3.625" style="227"/>
    <col min="13313" max="13313" width="1.25" style="227" customWidth="1"/>
    <col min="13314" max="13314" width="2.75" style="227" customWidth="1"/>
    <col min="13315" max="13315" width="1" style="227" customWidth="1"/>
    <col min="13316" max="13331" width="3.625" style="227"/>
    <col min="13332" max="13332" width="2.75" style="227" customWidth="1"/>
    <col min="13333" max="13333" width="2.125" style="227" customWidth="1"/>
    <col min="13334" max="13334" width="3.625" style="227"/>
    <col min="13335" max="13335" width="2" style="227" customWidth="1"/>
    <col min="13336" max="13336" width="3.625" style="227"/>
    <col min="13337" max="13337" width="2.125" style="227" customWidth="1"/>
    <col min="13338" max="13338" width="1.25" style="227" customWidth="1"/>
    <col min="13339" max="13341" width="3.625" style="227"/>
    <col min="13342" max="13342" width="6" style="227" bestFit="1" customWidth="1"/>
    <col min="13343" max="13568" width="3.625" style="227"/>
    <col min="13569" max="13569" width="1.25" style="227" customWidth="1"/>
    <col min="13570" max="13570" width="2.75" style="227" customWidth="1"/>
    <col min="13571" max="13571" width="1" style="227" customWidth="1"/>
    <col min="13572" max="13587" width="3.625" style="227"/>
    <col min="13588" max="13588" width="2.75" style="227" customWidth="1"/>
    <col min="13589" max="13589" width="2.125" style="227" customWidth="1"/>
    <col min="13590" max="13590" width="3.625" style="227"/>
    <col min="13591" max="13591" width="2" style="227" customWidth="1"/>
    <col min="13592" max="13592" width="3.625" style="227"/>
    <col min="13593" max="13593" width="2.125" style="227" customWidth="1"/>
    <col min="13594" max="13594" width="1.25" style="227" customWidth="1"/>
    <col min="13595" max="13597" width="3.625" style="227"/>
    <col min="13598" max="13598" width="6" style="227" bestFit="1" customWidth="1"/>
    <col min="13599" max="13824" width="3.625" style="227"/>
    <col min="13825" max="13825" width="1.25" style="227" customWidth="1"/>
    <col min="13826" max="13826" width="2.75" style="227" customWidth="1"/>
    <col min="13827" max="13827" width="1" style="227" customWidth="1"/>
    <col min="13828" max="13843" width="3.625" style="227"/>
    <col min="13844" max="13844" width="2.75" style="227" customWidth="1"/>
    <col min="13845" max="13845" width="2.125" style="227" customWidth="1"/>
    <col min="13846" max="13846" width="3.625" style="227"/>
    <col min="13847" max="13847" width="2" style="227" customWidth="1"/>
    <col min="13848" max="13848" width="3.625" style="227"/>
    <col min="13849" max="13849" width="2.125" style="227" customWidth="1"/>
    <col min="13850" max="13850" width="1.25" style="227" customWidth="1"/>
    <col min="13851" max="13853" width="3.625" style="227"/>
    <col min="13854" max="13854" width="6" style="227" bestFit="1" customWidth="1"/>
    <col min="13855" max="14080" width="3.625" style="227"/>
    <col min="14081" max="14081" width="1.25" style="227" customWidth="1"/>
    <col min="14082" max="14082" width="2.75" style="227" customWidth="1"/>
    <col min="14083" max="14083" width="1" style="227" customWidth="1"/>
    <col min="14084" max="14099" width="3.625" style="227"/>
    <col min="14100" max="14100" width="2.75" style="227" customWidth="1"/>
    <col min="14101" max="14101" width="2.125" style="227" customWidth="1"/>
    <col min="14102" max="14102" width="3.625" style="227"/>
    <col min="14103" max="14103" width="2" style="227" customWidth="1"/>
    <col min="14104" max="14104" width="3.625" style="227"/>
    <col min="14105" max="14105" width="2.125" style="227" customWidth="1"/>
    <col min="14106" max="14106" width="1.25" style="227" customWidth="1"/>
    <col min="14107" max="14109" width="3.625" style="227"/>
    <col min="14110" max="14110" width="6" style="227" bestFit="1" customWidth="1"/>
    <col min="14111" max="14336" width="3.625" style="227"/>
    <col min="14337" max="14337" width="1.25" style="227" customWidth="1"/>
    <col min="14338" max="14338" width="2.75" style="227" customWidth="1"/>
    <col min="14339" max="14339" width="1" style="227" customWidth="1"/>
    <col min="14340" max="14355" width="3.625" style="227"/>
    <col min="14356" max="14356" width="2.75" style="227" customWidth="1"/>
    <col min="14357" max="14357" width="2.125" style="227" customWidth="1"/>
    <col min="14358" max="14358" width="3.625" style="227"/>
    <col min="14359" max="14359" width="2" style="227" customWidth="1"/>
    <col min="14360" max="14360" width="3.625" style="227"/>
    <col min="14361" max="14361" width="2.125" style="227" customWidth="1"/>
    <col min="14362" max="14362" width="1.25" style="227" customWidth="1"/>
    <col min="14363" max="14365" width="3.625" style="227"/>
    <col min="14366" max="14366" width="6" style="227" bestFit="1" customWidth="1"/>
    <col min="14367" max="14592" width="3.625" style="227"/>
    <col min="14593" max="14593" width="1.25" style="227" customWidth="1"/>
    <col min="14594" max="14594" width="2.75" style="227" customWidth="1"/>
    <col min="14595" max="14595" width="1" style="227" customWidth="1"/>
    <col min="14596" max="14611" width="3.625" style="227"/>
    <col min="14612" max="14612" width="2.75" style="227" customWidth="1"/>
    <col min="14613" max="14613" width="2.125" style="227" customWidth="1"/>
    <col min="14614" max="14614" width="3.625" style="227"/>
    <col min="14615" max="14615" width="2" style="227" customWidth="1"/>
    <col min="14616" max="14616" width="3.625" style="227"/>
    <col min="14617" max="14617" width="2.125" style="227" customWidth="1"/>
    <col min="14618" max="14618" width="1.25" style="227" customWidth="1"/>
    <col min="14619" max="14621" width="3.625" style="227"/>
    <col min="14622" max="14622" width="6" style="227" bestFit="1" customWidth="1"/>
    <col min="14623" max="14848" width="3.625" style="227"/>
    <col min="14849" max="14849" width="1.25" style="227" customWidth="1"/>
    <col min="14850" max="14850" width="2.75" style="227" customWidth="1"/>
    <col min="14851" max="14851" width="1" style="227" customWidth="1"/>
    <col min="14852" max="14867" width="3.625" style="227"/>
    <col min="14868" max="14868" width="2.75" style="227" customWidth="1"/>
    <col min="14869" max="14869" width="2.125" style="227" customWidth="1"/>
    <col min="14870" max="14870" width="3.625" style="227"/>
    <col min="14871" max="14871" width="2" style="227" customWidth="1"/>
    <col min="14872" max="14872" width="3.625" style="227"/>
    <col min="14873" max="14873" width="2.125" style="227" customWidth="1"/>
    <col min="14874" max="14874" width="1.25" style="227" customWidth="1"/>
    <col min="14875" max="14877" width="3.625" style="227"/>
    <col min="14878" max="14878" width="6" style="227" bestFit="1" customWidth="1"/>
    <col min="14879" max="15104" width="3.625" style="227"/>
    <col min="15105" max="15105" width="1.25" style="227" customWidth="1"/>
    <col min="15106" max="15106" width="2.75" style="227" customWidth="1"/>
    <col min="15107" max="15107" width="1" style="227" customWidth="1"/>
    <col min="15108" max="15123" width="3.625" style="227"/>
    <col min="15124" max="15124" width="2.75" style="227" customWidth="1"/>
    <col min="15125" max="15125" width="2.125" style="227" customWidth="1"/>
    <col min="15126" max="15126" width="3.625" style="227"/>
    <col min="15127" max="15127" width="2" style="227" customWidth="1"/>
    <col min="15128" max="15128" width="3.625" style="227"/>
    <col min="15129" max="15129" width="2.125" style="227" customWidth="1"/>
    <col min="15130" max="15130" width="1.25" style="227" customWidth="1"/>
    <col min="15131" max="15133" width="3.625" style="227"/>
    <col min="15134" max="15134" width="6" style="227" bestFit="1" customWidth="1"/>
    <col min="15135" max="15360" width="3.625" style="227"/>
    <col min="15361" max="15361" width="1.25" style="227" customWidth="1"/>
    <col min="15362" max="15362" width="2.75" style="227" customWidth="1"/>
    <col min="15363" max="15363" width="1" style="227" customWidth="1"/>
    <col min="15364" max="15379" width="3.625" style="227"/>
    <col min="15380" max="15380" width="2.75" style="227" customWidth="1"/>
    <col min="15381" max="15381" width="2.125" style="227" customWidth="1"/>
    <col min="15382" max="15382" width="3.625" style="227"/>
    <col min="15383" max="15383" width="2" style="227" customWidth="1"/>
    <col min="15384" max="15384" width="3.625" style="227"/>
    <col min="15385" max="15385" width="2.125" style="227" customWidth="1"/>
    <col min="15386" max="15386" width="1.25" style="227" customWidth="1"/>
    <col min="15387" max="15389" width="3.625" style="227"/>
    <col min="15390" max="15390" width="6" style="227" bestFit="1" customWidth="1"/>
    <col min="15391" max="15616" width="3.625" style="227"/>
    <col min="15617" max="15617" width="1.25" style="227" customWidth="1"/>
    <col min="15618" max="15618" width="2.75" style="227" customWidth="1"/>
    <col min="15619" max="15619" width="1" style="227" customWidth="1"/>
    <col min="15620" max="15635" width="3.625" style="227"/>
    <col min="15636" max="15636" width="2.75" style="227" customWidth="1"/>
    <col min="15637" max="15637" width="2.125" style="227" customWidth="1"/>
    <col min="15638" max="15638" width="3.625" style="227"/>
    <col min="15639" max="15639" width="2" style="227" customWidth="1"/>
    <col min="15640" max="15640" width="3.625" style="227"/>
    <col min="15641" max="15641" width="2.125" style="227" customWidth="1"/>
    <col min="15642" max="15642" width="1.25" style="227" customWidth="1"/>
    <col min="15643" max="15645" width="3.625" style="227"/>
    <col min="15646" max="15646" width="6" style="227" bestFit="1" customWidth="1"/>
    <col min="15647" max="15872" width="3.625" style="227"/>
    <col min="15873" max="15873" width="1.25" style="227" customWidth="1"/>
    <col min="15874" max="15874" width="2.75" style="227" customWidth="1"/>
    <col min="15875" max="15875" width="1" style="227" customWidth="1"/>
    <col min="15876" max="15891" width="3.625" style="227"/>
    <col min="15892" max="15892" width="2.75" style="227" customWidth="1"/>
    <col min="15893" max="15893" width="2.125" style="227" customWidth="1"/>
    <col min="15894" max="15894" width="3.625" style="227"/>
    <col min="15895" max="15895" width="2" style="227" customWidth="1"/>
    <col min="15896" max="15896" width="3.625" style="227"/>
    <col min="15897" max="15897" width="2.125" style="227" customWidth="1"/>
    <col min="15898" max="15898" width="1.25" style="227" customWidth="1"/>
    <col min="15899" max="15901" width="3.625" style="227"/>
    <col min="15902" max="15902" width="6" style="227" bestFit="1" customWidth="1"/>
    <col min="15903" max="16128" width="3.625" style="227"/>
    <col min="16129" max="16129" width="1.25" style="227" customWidth="1"/>
    <col min="16130" max="16130" width="2.75" style="227" customWidth="1"/>
    <col min="16131" max="16131" width="1" style="227" customWidth="1"/>
    <col min="16132" max="16147" width="3.625" style="227"/>
    <col min="16148" max="16148" width="2.75" style="227" customWidth="1"/>
    <col min="16149" max="16149" width="2.125" style="227" customWidth="1"/>
    <col min="16150" max="16150" width="3.625" style="227"/>
    <col min="16151" max="16151" width="2" style="227" customWidth="1"/>
    <col min="16152" max="16152" width="3.625" style="227"/>
    <col min="16153" max="16153" width="2.125" style="227" customWidth="1"/>
    <col min="16154" max="16154" width="1.25" style="227" customWidth="1"/>
    <col min="16155" max="16157" width="3.625" style="227"/>
    <col min="16158" max="16158" width="6" style="227" bestFit="1" customWidth="1"/>
    <col min="16159" max="16384" width="3.625" style="227"/>
  </cols>
  <sheetData>
    <row r="2" spans="2:30" x14ac:dyDescent="0.15">
      <c r="B2" s="217" t="s">
        <v>587</v>
      </c>
      <c r="C2" s="336"/>
      <c r="D2" s="336"/>
      <c r="E2" s="336"/>
      <c r="F2" s="337"/>
      <c r="G2" s="337"/>
      <c r="H2" s="337"/>
      <c r="I2" s="337"/>
      <c r="J2" s="337"/>
      <c r="K2" s="337"/>
      <c r="L2" s="337"/>
      <c r="M2" s="337"/>
      <c r="N2" s="337"/>
      <c r="O2" s="337"/>
      <c r="P2" s="337"/>
      <c r="Q2" s="337"/>
      <c r="R2" s="337"/>
      <c r="S2" s="337"/>
      <c r="T2" s="337"/>
      <c r="U2" s="337"/>
      <c r="V2" s="337"/>
      <c r="W2" s="337"/>
      <c r="X2" s="337"/>
      <c r="Y2" s="337"/>
    </row>
    <row r="4" spans="2:30" ht="34.5" customHeight="1" x14ac:dyDescent="0.4">
      <c r="B4" s="843" t="s">
        <v>341</v>
      </c>
      <c r="C4" s="484"/>
      <c r="D4" s="484"/>
      <c r="E4" s="484"/>
      <c r="F4" s="484"/>
      <c r="G4" s="484"/>
      <c r="H4" s="484"/>
      <c r="I4" s="484"/>
      <c r="J4" s="484"/>
      <c r="K4" s="484"/>
      <c r="L4" s="484"/>
      <c r="M4" s="484"/>
      <c r="N4" s="484"/>
      <c r="O4" s="484"/>
      <c r="P4" s="484"/>
      <c r="Q4" s="484"/>
      <c r="R4" s="484"/>
      <c r="S4" s="484"/>
      <c r="T4" s="484"/>
      <c r="U4" s="484"/>
      <c r="V4" s="484"/>
      <c r="W4" s="484"/>
      <c r="X4" s="484"/>
      <c r="Y4" s="484"/>
    </row>
    <row r="5" spans="2:30" ht="13.5" customHeight="1" x14ac:dyDescent="0.4"/>
    <row r="6" spans="2:30" ht="24" customHeight="1" x14ac:dyDescent="0.4">
      <c r="B6" s="479" t="s">
        <v>8</v>
      </c>
      <c r="C6" s="479"/>
      <c r="D6" s="479"/>
      <c r="E6" s="479"/>
      <c r="F6" s="479"/>
      <c r="G6" s="801"/>
      <c r="H6" s="806"/>
      <c r="I6" s="806"/>
      <c r="J6" s="806"/>
      <c r="K6" s="806"/>
      <c r="L6" s="806"/>
      <c r="M6" s="806"/>
      <c r="N6" s="806"/>
      <c r="O6" s="806"/>
      <c r="P6" s="806"/>
      <c r="Q6" s="806"/>
      <c r="R6" s="806"/>
      <c r="S6" s="806"/>
      <c r="T6" s="806"/>
      <c r="U6" s="806"/>
      <c r="V6" s="806"/>
      <c r="W6" s="806"/>
      <c r="X6" s="806"/>
      <c r="Y6" s="844"/>
    </row>
    <row r="7" spans="2:30" ht="24" customHeight="1" x14ac:dyDescent="0.4">
      <c r="B7" s="479" t="s">
        <v>9</v>
      </c>
      <c r="C7" s="479"/>
      <c r="D7" s="479"/>
      <c r="E7" s="479"/>
      <c r="F7" s="479"/>
      <c r="G7" s="338" t="s">
        <v>10</v>
      </c>
      <c r="H7" s="308" t="s">
        <v>11</v>
      </c>
      <c r="I7" s="308"/>
      <c r="J7" s="308"/>
      <c r="K7" s="308"/>
      <c r="L7" s="338" t="s">
        <v>10</v>
      </c>
      <c r="M7" s="308" t="s">
        <v>12</v>
      </c>
      <c r="N7" s="308"/>
      <c r="O7" s="308"/>
      <c r="P7" s="308"/>
      <c r="Q7" s="338" t="s">
        <v>10</v>
      </c>
      <c r="R7" s="308" t="s">
        <v>13</v>
      </c>
      <c r="S7" s="308"/>
      <c r="T7" s="308"/>
      <c r="U7" s="308"/>
      <c r="V7" s="308"/>
      <c r="W7" s="321"/>
      <c r="X7" s="321"/>
      <c r="Y7" s="322"/>
    </row>
    <row r="8" spans="2:30" ht="21.95" customHeight="1" x14ac:dyDescent="0.4">
      <c r="B8" s="480" t="s">
        <v>342</v>
      </c>
      <c r="C8" s="481"/>
      <c r="D8" s="481"/>
      <c r="E8" s="481"/>
      <c r="F8" s="482"/>
      <c r="G8" s="289" t="s">
        <v>10</v>
      </c>
      <c r="H8" s="247" t="s">
        <v>343</v>
      </c>
      <c r="I8" s="246"/>
      <c r="J8" s="246"/>
      <c r="K8" s="246"/>
      <c r="L8" s="246"/>
      <c r="M8" s="246"/>
      <c r="N8" s="246"/>
      <c r="O8" s="246"/>
      <c r="P8" s="246"/>
      <c r="Q8" s="246"/>
      <c r="R8" s="246"/>
      <c r="S8" s="246"/>
      <c r="T8" s="246"/>
      <c r="U8" s="246"/>
      <c r="V8" s="246"/>
      <c r="W8" s="246"/>
      <c r="X8" s="246"/>
      <c r="Y8" s="339"/>
    </row>
    <row r="9" spans="2:30" ht="21.95" customHeight="1" x14ac:dyDescent="0.4">
      <c r="B9" s="483"/>
      <c r="C9" s="484"/>
      <c r="D9" s="484"/>
      <c r="E9" s="484"/>
      <c r="F9" s="485"/>
      <c r="G9" s="340" t="s">
        <v>10</v>
      </c>
      <c r="H9" s="227" t="s">
        <v>344</v>
      </c>
      <c r="I9" s="341"/>
      <c r="J9" s="341"/>
      <c r="K9" s="341"/>
      <c r="L9" s="341"/>
      <c r="M9" s="341"/>
      <c r="N9" s="341"/>
      <c r="O9" s="341"/>
      <c r="P9" s="341"/>
      <c r="Q9" s="341"/>
      <c r="R9" s="341"/>
      <c r="S9" s="341"/>
      <c r="T9" s="341"/>
      <c r="U9" s="341"/>
      <c r="V9" s="341"/>
      <c r="W9" s="341"/>
      <c r="X9" s="341"/>
      <c r="Y9" s="342"/>
    </row>
    <row r="10" spans="2:30" ht="21.95" customHeight="1" x14ac:dyDescent="0.4">
      <c r="B10" s="507"/>
      <c r="C10" s="508"/>
      <c r="D10" s="508"/>
      <c r="E10" s="508"/>
      <c r="F10" s="509"/>
      <c r="G10" s="290" t="s">
        <v>10</v>
      </c>
      <c r="H10" s="314" t="s">
        <v>345</v>
      </c>
      <c r="I10" s="343"/>
      <c r="J10" s="343"/>
      <c r="K10" s="343"/>
      <c r="L10" s="343"/>
      <c r="M10" s="343"/>
      <c r="N10" s="343"/>
      <c r="O10" s="343"/>
      <c r="P10" s="343"/>
      <c r="Q10" s="343"/>
      <c r="R10" s="343"/>
      <c r="S10" s="343"/>
      <c r="T10" s="343"/>
      <c r="U10" s="343"/>
      <c r="V10" s="343"/>
      <c r="W10" s="343"/>
      <c r="X10" s="343"/>
      <c r="Y10" s="344"/>
    </row>
    <row r="11" spans="2:30" ht="13.5" customHeight="1" x14ac:dyDescent="0.4">
      <c r="AD11" s="345"/>
    </row>
    <row r="12" spans="2:30" ht="12.95" customHeight="1" x14ac:dyDescent="0.15">
      <c r="B12" s="244"/>
      <c r="C12" s="247"/>
      <c r="D12" s="247"/>
      <c r="E12" s="247"/>
      <c r="F12" s="247"/>
      <c r="G12" s="247"/>
      <c r="H12" s="247"/>
      <c r="I12" s="247"/>
      <c r="J12" s="247"/>
      <c r="K12" s="247"/>
      <c r="L12" s="247"/>
      <c r="M12" s="247"/>
      <c r="N12" s="247"/>
      <c r="O12" s="247"/>
      <c r="P12" s="247"/>
      <c r="Q12" s="247"/>
      <c r="R12" s="247"/>
      <c r="S12" s="247"/>
      <c r="T12" s="248"/>
      <c r="U12" s="247"/>
      <c r="V12" s="247"/>
      <c r="W12" s="247"/>
      <c r="X12" s="247"/>
      <c r="Y12" s="248"/>
      <c r="Z12" s="337"/>
      <c r="AA12" s="337"/>
    </row>
    <row r="13" spans="2:30" ht="17.100000000000001" customHeight="1" x14ac:dyDescent="0.15">
      <c r="B13" s="346" t="s">
        <v>346</v>
      </c>
      <c r="C13" s="347"/>
      <c r="T13" s="263"/>
      <c r="V13" s="318" t="s">
        <v>14</v>
      </c>
      <c r="W13" s="318" t="s">
        <v>15</v>
      </c>
      <c r="X13" s="318" t="s">
        <v>16</v>
      </c>
      <c r="Y13" s="263"/>
      <c r="Z13" s="337"/>
      <c r="AA13" s="337"/>
    </row>
    <row r="14" spans="2:30" ht="17.100000000000001" customHeight="1" x14ac:dyDescent="0.15">
      <c r="B14" s="253"/>
      <c r="T14" s="263"/>
      <c r="Y14" s="263"/>
      <c r="Z14" s="337"/>
      <c r="AA14" s="337"/>
    </row>
    <row r="15" spans="2:30" ht="49.5" customHeight="1" x14ac:dyDescent="0.15">
      <c r="B15" s="253"/>
      <c r="C15" s="840" t="s">
        <v>347</v>
      </c>
      <c r="D15" s="841"/>
      <c r="E15" s="841"/>
      <c r="F15" s="320" t="s">
        <v>17</v>
      </c>
      <c r="G15" s="842" t="s">
        <v>348</v>
      </c>
      <c r="H15" s="842"/>
      <c r="I15" s="842"/>
      <c r="J15" s="842"/>
      <c r="K15" s="842"/>
      <c r="L15" s="842"/>
      <c r="M15" s="842"/>
      <c r="N15" s="842"/>
      <c r="O15" s="842"/>
      <c r="P15" s="842"/>
      <c r="Q15" s="842"/>
      <c r="R15" s="842"/>
      <c r="S15" s="842"/>
      <c r="T15" s="263"/>
      <c r="V15" s="229" t="s">
        <v>10</v>
      </c>
      <c r="W15" s="229" t="s">
        <v>15</v>
      </c>
      <c r="X15" s="229" t="s">
        <v>10</v>
      </c>
      <c r="Y15" s="263"/>
      <c r="Z15" s="337"/>
      <c r="AA15" s="337"/>
    </row>
    <row r="16" spans="2:30" ht="69" customHeight="1" x14ac:dyDescent="0.15">
      <c r="B16" s="253"/>
      <c r="C16" s="841"/>
      <c r="D16" s="841"/>
      <c r="E16" s="841"/>
      <c r="F16" s="320" t="s">
        <v>18</v>
      </c>
      <c r="G16" s="842" t="s">
        <v>349</v>
      </c>
      <c r="H16" s="842"/>
      <c r="I16" s="842"/>
      <c r="J16" s="842"/>
      <c r="K16" s="842"/>
      <c r="L16" s="842"/>
      <c r="M16" s="842"/>
      <c r="N16" s="842"/>
      <c r="O16" s="842"/>
      <c r="P16" s="842"/>
      <c r="Q16" s="842"/>
      <c r="R16" s="842"/>
      <c r="S16" s="842"/>
      <c r="T16" s="263"/>
      <c r="V16" s="229" t="s">
        <v>10</v>
      </c>
      <c r="W16" s="229" t="s">
        <v>15</v>
      </c>
      <c r="X16" s="229" t="s">
        <v>10</v>
      </c>
      <c r="Y16" s="263"/>
      <c r="Z16" s="337"/>
      <c r="AA16" s="337"/>
    </row>
    <row r="17" spans="2:27" ht="39.950000000000003" customHeight="1" x14ac:dyDescent="0.15">
      <c r="B17" s="253"/>
      <c r="C17" s="841"/>
      <c r="D17" s="841"/>
      <c r="E17" s="841"/>
      <c r="F17" s="320" t="s">
        <v>19</v>
      </c>
      <c r="G17" s="842" t="s">
        <v>350</v>
      </c>
      <c r="H17" s="842"/>
      <c r="I17" s="842"/>
      <c r="J17" s="842"/>
      <c r="K17" s="842"/>
      <c r="L17" s="842"/>
      <c r="M17" s="842"/>
      <c r="N17" s="842"/>
      <c r="O17" s="842"/>
      <c r="P17" s="842"/>
      <c r="Q17" s="842"/>
      <c r="R17" s="842"/>
      <c r="S17" s="842"/>
      <c r="T17" s="263"/>
      <c r="V17" s="229" t="s">
        <v>10</v>
      </c>
      <c r="W17" s="229" t="s">
        <v>15</v>
      </c>
      <c r="X17" s="229" t="s">
        <v>10</v>
      </c>
      <c r="Y17" s="263"/>
      <c r="Z17" s="337"/>
      <c r="AA17" s="337"/>
    </row>
    <row r="18" spans="2:27" ht="21.95" customHeight="1" x14ac:dyDescent="0.15">
      <c r="B18" s="253"/>
      <c r="C18" s="841"/>
      <c r="D18" s="841"/>
      <c r="E18" s="841"/>
      <c r="F18" s="320" t="s">
        <v>351</v>
      </c>
      <c r="G18" s="842" t="s">
        <v>352</v>
      </c>
      <c r="H18" s="842"/>
      <c r="I18" s="842"/>
      <c r="J18" s="842"/>
      <c r="K18" s="842"/>
      <c r="L18" s="842"/>
      <c r="M18" s="842"/>
      <c r="N18" s="842"/>
      <c r="O18" s="842"/>
      <c r="P18" s="842"/>
      <c r="Q18" s="842"/>
      <c r="R18" s="842"/>
      <c r="S18" s="842"/>
      <c r="T18" s="263"/>
      <c r="V18" s="229" t="s">
        <v>10</v>
      </c>
      <c r="W18" s="229" t="s">
        <v>15</v>
      </c>
      <c r="X18" s="229" t="s">
        <v>10</v>
      </c>
      <c r="Y18" s="263"/>
      <c r="Z18" s="337"/>
      <c r="AA18" s="337"/>
    </row>
    <row r="19" spans="2:27" ht="17.45" customHeight="1" x14ac:dyDescent="0.15">
      <c r="B19" s="253"/>
      <c r="C19" s="323"/>
      <c r="D19" s="323"/>
      <c r="E19" s="323"/>
      <c r="F19" s="229"/>
      <c r="G19" s="341"/>
      <c r="H19" s="341"/>
      <c r="I19" s="341"/>
      <c r="J19" s="341"/>
      <c r="K19" s="341"/>
      <c r="L19" s="341"/>
      <c r="M19" s="341"/>
      <c r="N19" s="341"/>
      <c r="O19" s="341"/>
      <c r="P19" s="341"/>
      <c r="Q19" s="341"/>
      <c r="R19" s="341"/>
      <c r="S19" s="341"/>
      <c r="T19" s="263"/>
      <c r="Y19" s="263"/>
      <c r="Z19" s="337"/>
      <c r="AA19" s="337"/>
    </row>
    <row r="20" spans="2:27" ht="69" customHeight="1" x14ac:dyDescent="0.15">
      <c r="B20" s="253"/>
      <c r="C20" s="854" t="s">
        <v>353</v>
      </c>
      <c r="D20" s="855"/>
      <c r="E20" s="855"/>
      <c r="F20" s="320" t="s">
        <v>17</v>
      </c>
      <c r="G20" s="842" t="s">
        <v>354</v>
      </c>
      <c r="H20" s="842"/>
      <c r="I20" s="842"/>
      <c r="J20" s="842"/>
      <c r="K20" s="842"/>
      <c r="L20" s="842"/>
      <c r="M20" s="842"/>
      <c r="N20" s="842"/>
      <c r="O20" s="842"/>
      <c r="P20" s="842"/>
      <c r="Q20" s="842"/>
      <c r="R20" s="842"/>
      <c r="S20" s="842"/>
      <c r="T20" s="263"/>
      <c r="V20" s="229" t="s">
        <v>10</v>
      </c>
      <c r="W20" s="229" t="s">
        <v>15</v>
      </c>
      <c r="X20" s="229" t="s">
        <v>10</v>
      </c>
      <c r="Y20" s="263"/>
      <c r="Z20" s="337"/>
      <c r="AA20" s="337"/>
    </row>
    <row r="21" spans="2:27" ht="69" customHeight="1" x14ac:dyDescent="0.15">
      <c r="B21" s="253"/>
      <c r="C21" s="855"/>
      <c r="D21" s="855"/>
      <c r="E21" s="855"/>
      <c r="F21" s="320" t="s">
        <v>18</v>
      </c>
      <c r="G21" s="842" t="s">
        <v>355</v>
      </c>
      <c r="H21" s="842"/>
      <c r="I21" s="842"/>
      <c r="J21" s="842"/>
      <c r="K21" s="842"/>
      <c r="L21" s="842"/>
      <c r="M21" s="842"/>
      <c r="N21" s="842"/>
      <c r="O21" s="842"/>
      <c r="P21" s="842"/>
      <c r="Q21" s="842"/>
      <c r="R21" s="842"/>
      <c r="S21" s="842"/>
      <c r="T21" s="263"/>
      <c r="V21" s="229" t="s">
        <v>10</v>
      </c>
      <c r="W21" s="229" t="s">
        <v>15</v>
      </c>
      <c r="X21" s="229" t="s">
        <v>10</v>
      </c>
      <c r="Y21" s="263"/>
      <c r="Z21" s="337"/>
      <c r="AA21" s="337"/>
    </row>
    <row r="22" spans="2:27" ht="49.5" customHeight="1" x14ac:dyDescent="0.15">
      <c r="B22" s="253"/>
      <c r="C22" s="855"/>
      <c r="D22" s="855"/>
      <c r="E22" s="855"/>
      <c r="F22" s="320" t="s">
        <v>19</v>
      </c>
      <c r="G22" s="842" t="s">
        <v>356</v>
      </c>
      <c r="H22" s="842"/>
      <c r="I22" s="842"/>
      <c r="J22" s="842"/>
      <c r="K22" s="842"/>
      <c r="L22" s="842"/>
      <c r="M22" s="842"/>
      <c r="N22" s="842"/>
      <c r="O22" s="842"/>
      <c r="P22" s="842"/>
      <c r="Q22" s="842"/>
      <c r="R22" s="842"/>
      <c r="S22" s="842"/>
      <c r="T22" s="263"/>
      <c r="V22" s="229" t="s">
        <v>10</v>
      </c>
      <c r="W22" s="229" t="s">
        <v>15</v>
      </c>
      <c r="X22" s="229" t="s">
        <v>10</v>
      </c>
      <c r="Y22" s="263"/>
      <c r="Z22" s="337"/>
      <c r="AA22" s="337"/>
    </row>
    <row r="23" spans="2:27" ht="21.95" customHeight="1" x14ac:dyDescent="0.15">
      <c r="B23" s="253"/>
      <c r="C23" s="855"/>
      <c r="D23" s="855"/>
      <c r="E23" s="855"/>
      <c r="F23" s="320" t="s">
        <v>351</v>
      </c>
      <c r="G23" s="842" t="s">
        <v>357</v>
      </c>
      <c r="H23" s="842"/>
      <c r="I23" s="842"/>
      <c r="J23" s="842"/>
      <c r="K23" s="842"/>
      <c r="L23" s="842"/>
      <c r="M23" s="842"/>
      <c r="N23" s="842"/>
      <c r="O23" s="842"/>
      <c r="P23" s="842"/>
      <c r="Q23" s="842"/>
      <c r="R23" s="842"/>
      <c r="S23" s="842"/>
      <c r="T23" s="263"/>
      <c r="V23" s="229" t="s">
        <v>10</v>
      </c>
      <c r="W23" s="229" t="s">
        <v>15</v>
      </c>
      <c r="X23" s="229" t="s">
        <v>10</v>
      </c>
      <c r="Y23" s="263"/>
      <c r="Z23" s="337"/>
      <c r="AA23" s="337"/>
    </row>
    <row r="24" spans="2:27" ht="17.45" customHeight="1" x14ac:dyDescent="0.15">
      <c r="B24" s="253"/>
      <c r="C24" s="323"/>
      <c r="D24" s="323"/>
      <c r="E24" s="323"/>
      <c r="F24" s="229"/>
      <c r="G24" s="341"/>
      <c r="H24" s="341"/>
      <c r="I24" s="341"/>
      <c r="J24" s="341"/>
      <c r="K24" s="341"/>
      <c r="L24" s="341"/>
      <c r="M24" s="341"/>
      <c r="N24" s="341"/>
      <c r="O24" s="341"/>
      <c r="P24" s="341"/>
      <c r="Q24" s="341"/>
      <c r="R24" s="341"/>
      <c r="S24" s="341"/>
      <c r="T24" s="263"/>
      <c r="Y24" s="263"/>
      <c r="Z24" s="337"/>
      <c r="AA24" s="337"/>
    </row>
    <row r="25" spans="2:27" ht="69" customHeight="1" x14ac:dyDescent="0.15">
      <c r="B25" s="253"/>
      <c r="C25" s="845" t="s">
        <v>358</v>
      </c>
      <c r="D25" s="846"/>
      <c r="E25" s="847"/>
      <c r="F25" s="320" t="s">
        <v>17</v>
      </c>
      <c r="G25" s="842" t="s">
        <v>359</v>
      </c>
      <c r="H25" s="842"/>
      <c r="I25" s="842"/>
      <c r="J25" s="842"/>
      <c r="K25" s="842"/>
      <c r="L25" s="842"/>
      <c r="M25" s="842"/>
      <c r="N25" s="842"/>
      <c r="O25" s="842"/>
      <c r="P25" s="842"/>
      <c r="Q25" s="842"/>
      <c r="R25" s="842"/>
      <c r="S25" s="842"/>
      <c r="T25" s="263"/>
      <c r="V25" s="229" t="s">
        <v>10</v>
      </c>
      <c r="W25" s="229" t="s">
        <v>15</v>
      </c>
      <c r="X25" s="229" t="s">
        <v>10</v>
      </c>
      <c r="Y25" s="263"/>
      <c r="Z25" s="337"/>
      <c r="AA25" s="337"/>
    </row>
    <row r="26" spans="2:27" ht="69" customHeight="1" x14ac:dyDescent="0.15">
      <c r="B26" s="253"/>
      <c r="C26" s="848"/>
      <c r="D26" s="849"/>
      <c r="E26" s="850"/>
      <c r="F26" s="320" t="s">
        <v>18</v>
      </c>
      <c r="G26" s="842" t="s">
        <v>360</v>
      </c>
      <c r="H26" s="842"/>
      <c r="I26" s="842"/>
      <c r="J26" s="842"/>
      <c r="K26" s="842"/>
      <c r="L26" s="842"/>
      <c r="M26" s="842"/>
      <c r="N26" s="842"/>
      <c r="O26" s="842"/>
      <c r="P26" s="842"/>
      <c r="Q26" s="842"/>
      <c r="R26" s="842"/>
      <c r="S26" s="842"/>
      <c r="T26" s="263"/>
      <c r="V26" s="229" t="s">
        <v>10</v>
      </c>
      <c r="W26" s="229" t="s">
        <v>15</v>
      </c>
      <c r="X26" s="229" t="s">
        <v>10</v>
      </c>
      <c r="Y26" s="263"/>
      <c r="Z26" s="337"/>
      <c r="AA26" s="337"/>
    </row>
    <row r="27" spans="2:27" ht="49.5" customHeight="1" x14ac:dyDescent="0.15">
      <c r="B27" s="253"/>
      <c r="C27" s="851"/>
      <c r="D27" s="852"/>
      <c r="E27" s="853"/>
      <c r="F27" s="320" t="s">
        <v>19</v>
      </c>
      <c r="G27" s="842" t="s">
        <v>361</v>
      </c>
      <c r="H27" s="842"/>
      <c r="I27" s="842"/>
      <c r="J27" s="842"/>
      <c r="K27" s="842"/>
      <c r="L27" s="842"/>
      <c r="M27" s="842"/>
      <c r="N27" s="842"/>
      <c r="O27" s="842"/>
      <c r="P27" s="842"/>
      <c r="Q27" s="842"/>
      <c r="R27" s="842"/>
      <c r="S27" s="842"/>
      <c r="T27" s="263"/>
      <c r="V27" s="229" t="s">
        <v>10</v>
      </c>
      <c r="W27" s="229" t="s">
        <v>15</v>
      </c>
      <c r="X27" s="229" t="s">
        <v>10</v>
      </c>
      <c r="Y27" s="263"/>
      <c r="Z27" s="337"/>
      <c r="AA27" s="337"/>
    </row>
    <row r="28" spans="2:27" ht="12.95" customHeight="1" x14ac:dyDescent="0.4">
      <c r="B28" s="283"/>
      <c r="C28" s="314"/>
      <c r="D28" s="314"/>
      <c r="E28" s="314"/>
      <c r="F28" s="314"/>
      <c r="G28" s="314"/>
      <c r="H28" s="314"/>
      <c r="I28" s="314"/>
      <c r="J28" s="314"/>
      <c r="K28" s="314"/>
      <c r="L28" s="314"/>
      <c r="M28" s="314"/>
      <c r="N28" s="314"/>
      <c r="O28" s="314"/>
      <c r="P28" s="314"/>
      <c r="Q28" s="314"/>
      <c r="R28" s="314"/>
      <c r="S28" s="314"/>
      <c r="T28" s="291"/>
      <c r="U28" s="314"/>
      <c r="V28" s="314"/>
      <c r="W28" s="314"/>
      <c r="X28" s="314"/>
      <c r="Y28" s="291"/>
    </row>
    <row r="30" spans="2:27" x14ac:dyDescent="0.4">
      <c r="B30" s="227" t="s">
        <v>110</v>
      </c>
    </row>
    <row r="31" spans="2:27" x14ac:dyDescent="0.15">
      <c r="B31" s="227" t="s">
        <v>111</v>
      </c>
      <c r="K31" s="337"/>
      <c r="L31" s="337"/>
      <c r="M31" s="337"/>
      <c r="N31" s="337"/>
      <c r="O31" s="337"/>
      <c r="P31" s="337"/>
      <c r="Q31" s="337"/>
      <c r="R31" s="337"/>
      <c r="S31" s="337"/>
      <c r="T31" s="337"/>
      <c r="U31" s="337"/>
      <c r="V31" s="337"/>
      <c r="W31" s="337"/>
      <c r="X31" s="337"/>
      <c r="Y31" s="337"/>
      <c r="Z31" s="337"/>
      <c r="AA31" s="337"/>
    </row>
    <row r="122" spans="3:7" x14ac:dyDescent="0.4">
      <c r="C122" s="314"/>
      <c r="D122" s="314"/>
      <c r="E122" s="314"/>
      <c r="F122" s="314"/>
      <c r="G122" s="314"/>
    </row>
    <row r="123" spans="3:7" x14ac:dyDescent="0.4">
      <c r="C123" s="247"/>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2"/>
  <printOptions horizontalCentered="1"/>
  <pageMargins left="0.70866141732283472" right="0.39370078740157483" top="0.51181102362204722" bottom="0.35433070866141736"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V15:V18 JR15:JR18 TN15:TN18 ADJ15:ADJ18 ANF15:ANF18 AXB15:AXB18 BGX15:BGX18 BQT15:BQT18 CAP15:CAP18 CKL15:CKL18 CUH15:CUH18 DED15:DED18 DNZ15:DNZ18 DXV15:DXV18 EHR15:EHR18 ERN15:ERN18 FBJ15:FBJ18 FLF15:FLF18 FVB15:FVB18 GEX15:GEX18 GOT15:GOT18 GYP15:GYP18 HIL15:HIL18 HSH15:HSH18 ICD15:ICD18 ILZ15:ILZ18 IVV15:IVV18 JFR15:JFR18 JPN15:JPN18 JZJ15:JZJ18 KJF15:KJF18 KTB15:KTB18 LCX15:LCX18 LMT15:LMT18 LWP15:LWP18 MGL15:MGL18 MQH15:MQH18 NAD15:NAD18 NJZ15:NJZ18 NTV15:NTV18 ODR15:ODR18 ONN15:ONN18 OXJ15:OXJ18 PHF15:PHF18 PRB15:PRB18 QAX15:QAX18 QKT15:QKT18 QUP15:QUP18 REL15:REL18 ROH15:ROH18 RYD15:RYD18 SHZ15:SHZ18 SRV15:SRV18 TBR15:TBR18 TLN15:TLN18 TVJ15:TVJ18 UFF15:UFF18 UPB15:UPB18 UYX15:UYX18 VIT15:VIT18 VSP15:VSP18 WCL15:WCL18 WMH15:WMH18 WWD15:WWD18 V65551:V65554 JR65551:JR65554 TN65551:TN65554 ADJ65551:ADJ65554 ANF65551:ANF65554 AXB65551:AXB65554 BGX65551:BGX65554 BQT65551:BQT65554 CAP65551:CAP65554 CKL65551:CKL65554 CUH65551:CUH65554 DED65551:DED65554 DNZ65551:DNZ65554 DXV65551:DXV65554 EHR65551:EHR65554 ERN65551:ERN65554 FBJ65551:FBJ65554 FLF65551:FLF65554 FVB65551:FVB65554 GEX65551:GEX65554 GOT65551:GOT65554 GYP65551:GYP65554 HIL65551:HIL65554 HSH65551:HSH65554 ICD65551:ICD65554 ILZ65551:ILZ65554 IVV65551:IVV65554 JFR65551:JFR65554 JPN65551:JPN65554 JZJ65551:JZJ65554 KJF65551:KJF65554 KTB65551:KTB65554 LCX65551:LCX65554 LMT65551:LMT65554 LWP65551:LWP65554 MGL65551:MGL65554 MQH65551:MQH65554 NAD65551:NAD65554 NJZ65551:NJZ65554 NTV65551:NTV65554 ODR65551:ODR65554 ONN65551:ONN65554 OXJ65551:OXJ65554 PHF65551:PHF65554 PRB65551:PRB65554 QAX65551:QAX65554 QKT65551:QKT65554 QUP65551:QUP65554 REL65551:REL65554 ROH65551:ROH65554 RYD65551:RYD65554 SHZ65551:SHZ65554 SRV65551:SRV65554 TBR65551:TBR65554 TLN65551:TLN65554 TVJ65551:TVJ65554 UFF65551:UFF65554 UPB65551:UPB65554 UYX65551:UYX65554 VIT65551:VIT65554 VSP65551:VSP65554 WCL65551:WCL65554 WMH65551:WMH65554 WWD65551:WWD65554 V131087:V131090 JR131087:JR131090 TN131087:TN131090 ADJ131087:ADJ131090 ANF131087:ANF131090 AXB131087:AXB131090 BGX131087:BGX131090 BQT131087:BQT131090 CAP131087:CAP131090 CKL131087:CKL131090 CUH131087:CUH131090 DED131087:DED131090 DNZ131087:DNZ131090 DXV131087:DXV131090 EHR131087:EHR131090 ERN131087:ERN131090 FBJ131087:FBJ131090 FLF131087:FLF131090 FVB131087:FVB131090 GEX131087:GEX131090 GOT131087:GOT131090 GYP131087:GYP131090 HIL131087:HIL131090 HSH131087:HSH131090 ICD131087:ICD131090 ILZ131087:ILZ131090 IVV131087:IVV131090 JFR131087:JFR131090 JPN131087:JPN131090 JZJ131087:JZJ131090 KJF131087:KJF131090 KTB131087:KTB131090 LCX131087:LCX131090 LMT131087:LMT131090 LWP131087:LWP131090 MGL131087:MGL131090 MQH131087:MQH131090 NAD131087:NAD131090 NJZ131087:NJZ131090 NTV131087:NTV131090 ODR131087:ODR131090 ONN131087:ONN131090 OXJ131087:OXJ131090 PHF131087:PHF131090 PRB131087:PRB131090 QAX131087:QAX131090 QKT131087:QKT131090 QUP131087:QUP131090 REL131087:REL131090 ROH131087:ROH131090 RYD131087:RYD131090 SHZ131087:SHZ131090 SRV131087:SRV131090 TBR131087:TBR131090 TLN131087:TLN131090 TVJ131087:TVJ131090 UFF131087:UFF131090 UPB131087:UPB131090 UYX131087:UYX131090 VIT131087:VIT131090 VSP131087:VSP131090 WCL131087:WCL131090 WMH131087:WMH131090 WWD131087:WWD131090 V196623:V196626 JR196623:JR196626 TN196623:TN196626 ADJ196623:ADJ196626 ANF196623:ANF196626 AXB196623:AXB196626 BGX196623:BGX196626 BQT196623:BQT196626 CAP196623:CAP196626 CKL196623:CKL196626 CUH196623:CUH196626 DED196623:DED196626 DNZ196623:DNZ196626 DXV196623:DXV196626 EHR196623:EHR196626 ERN196623:ERN196626 FBJ196623:FBJ196626 FLF196623:FLF196626 FVB196623:FVB196626 GEX196623:GEX196626 GOT196623:GOT196626 GYP196623:GYP196626 HIL196623:HIL196626 HSH196623:HSH196626 ICD196623:ICD196626 ILZ196623:ILZ196626 IVV196623:IVV196626 JFR196623:JFR196626 JPN196623:JPN196626 JZJ196623:JZJ196626 KJF196623:KJF196626 KTB196623:KTB196626 LCX196623:LCX196626 LMT196623:LMT196626 LWP196623:LWP196626 MGL196623:MGL196626 MQH196623:MQH196626 NAD196623:NAD196626 NJZ196623:NJZ196626 NTV196623:NTV196626 ODR196623:ODR196626 ONN196623:ONN196626 OXJ196623:OXJ196626 PHF196623:PHF196626 PRB196623:PRB196626 QAX196623:QAX196626 QKT196623:QKT196626 QUP196623:QUP196626 REL196623:REL196626 ROH196623:ROH196626 RYD196623:RYD196626 SHZ196623:SHZ196626 SRV196623:SRV196626 TBR196623:TBR196626 TLN196623:TLN196626 TVJ196623:TVJ196626 UFF196623:UFF196626 UPB196623:UPB196626 UYX196623:UYX196626 VIT196623:VIT196626 VSP196623:VSP196626 WCL196623:WCL196626 WMH196623:WMH196626 WWD196623:WWD196626 V262159:V262162 JR262159:JR262162 TN262159:TN262162 ADJ262159:ADJ262162 ANF262159:ANF262162 AXB262159:AXB262162 BGX262159:BGX262162 BQT262159:BQT262162 CAP262159:CAP262162 CKL262159:CKL262162 CUH262159:CUH262162 DED262159:DED262162 DNZ262159:DNZ262162 DXV262159:DXV262162 EHR262159:EHR262162 ERN262159:ERN262162 FBJ262159:FBJ262162 FLF262159:FLF262162 FVB262159:FVB262162 GEX262159:GEX262162 GOT262159:GOT262162 GYP262159:GYP262162 HIL262159:HIL262162 HSH262159:HSH262162 ICD262159:ICD262162 ILZ262159:ILZ262162 IVV262159:IVV262162 JFR262159:JFR262162 JPN262159:JPN262162 JZJ262159:JZJ262162 KJF262159:KJF262162 KTB262159:KTB262162 LCX262159:LCX262162 LMT262159:LMT262162 LWP262159:LWP262162 MGL262159:MGL262162 MQH262159:MQH262162 NAD262159:NAD262162 NJZ262159:NJZ262162 NTV262159:NTV262162 ODR262159:ODR262162 ONN262159:ONN262162 OXJ262159:OXJ262162 PHF262159:PHF262162 PRB262159:PRB262162 QAX262159:QAX262162 QKT262159:QKT262162 QUP262159:QUP262162 REL262159:REL262162 ROH262159:ROH262162 RYD262159:RYD262162 SHZ262159:SHZ262162 SRV262159:SRV262162 TBR262159:TBR262162 TLN262159:TLN262162 TVJ262159:TVJ262162 UFF262159:UFF262162 UPB262159:UPB262162 UYX262159:UYX262162 VIT262159:VIT262162 VSP262159:VSP262162 WCL262159:WCL262162 WMH262159:WMH262162 WWD262159:WWD262162 V327695:V327698 JR327695:JR327698 TN327695:TN327698 ADJ327695:ADJ327698 ANF327695:ANF327698 AXB327695:AXB327698 BGX327695:BGX327698 BQT327695:BQT327698 CAP327695:CAP327698 CKL327695:CKL327698 CUH327695:CUH327698 DED327695:DED327698 DNZ327695:DNZ327698 DXV327695:DXV327698 EHR327695:EHR327698 ERN327695:ERN327698 FBJ327695:FBJ327698 FLF327695:FLF327698 FVB327695:FVB327698 GEX327695:GEX327698 GOT327695:GOT327698 GYP327695:GYP327698 HIL327695:HIL327698 HSH327695:HSH327698 ICD327695:ICD327698 ILZ327695:ILZ327698 IVV327695:IVV327698 JFR327695:JFR327698 JPN327695:JPN327698 JZJ327695:JZJ327698 KJF327695:KJF327698 KTB327695:KTB327698 LCX327695:LCX327698 LMT327695:LMT327698 LWP327695:LWP327698 MGL327695:MGL327698 MQH327695:MQH327698 NAD327695:NAD327698 NJZ327695:NJZ327698 NTV327695:NTV327698 ODR327695:ODR327698 ONN327695:ONN327698 OXJ327695:OXJ327698 PHF327695:PHF327698 PRB327695:PRB327698 QAX327695:QAX327698 QKT327695:QKT327698 QUP327695:QUP327698 REL327695:REL327698 ROH327695:ROH327698 RYD327695:RYD327698 SHZ327695:SHZ327698 SRV327695:SRV327698 TBR327695:TBR327698 TLN327695:TLN327698 TVJ327695:TVJ327698 UFF327695:UFF327698 UPB327695:UPB327698 UYX327695:UYX327698 VIT327695:VIT327698 VSP327695:VSP327698 WCL327695:WCL327698 WMH327695:WMH327698 WWD327695:WWD327698 V393231:V393234 JR393231:JR393234 TN393231:TN393234 ADJ393231:ADJ393234 ANF393231:ANF393234 AXB393231:AXB393234 BGX393231:BGX393234 BQT393231:BQT393234 CAP393231:CAP393234 CKL393231:CKL393234 CUH393231:CUH393234 DED393231:DED393234 DNZ393231:DNZ393234 DXV393231:DXV393234 EHR393231:EHR393234 ERN393231:ERN393234 FBJ393231:FBJ393234 FLF393231:FLF393234 FVB393231:FVB393234 GEX393231:GEX393234 GOT393231:GOT393234 GYP393231:GYP393234 HIL393231:HIL393234 HSH393231:HSH393234 ICD393231:ICD393234 ILZ393231:ILZ393234 IVV393231:IVV393234 JFR393231:JFR393234 JPN393231:JPN393234 JZJ393231:JZJ393234 KJF393231:KJF393234 KTB393231:KTB393234 LCX393231:LCX393234 LMT393231:LMT393234 LWP393231:LWP393234 MGL393231:MGL393234 MQH393231:MQH393234 NAD393231:NAD393234 NJZ393231:NJZ393234 NTV393231:NTV393234 ODR393231:ODR393234 ONN393231:ONN393234 OXJ393231:OXJ393234 PHF393231:PHF393234 PRB393231:PRB393234 QAX393231:QAX393234 QKT393231:QKT393234 QUP393231:QUP393234 REL393231:REL393234 ROH393231:ROH393234 RYD393231:RYD393234 SHZ393231:SHZ393234 SRV393231:SRV393234 TBR393231:TBR393234 TLN393231:TLN393234 TVJ393231:TVJ393234 UFF393231:UFF393234 UPB393231:UPB393234 UYX393231:UYX393234 VIT393231:VIT393234 VSP393231:VSP393234 WCL393231:WCL393234 WMH393231:WMH393234 WWD393231:WWD393234 V458767:V458770 JR458767:JR458770 TN458767:TN458770 ADJ458767:ADJ458770 ANF458767:ANF458770 AXB458767:AXB458770 BGX458767:BGX458770 BQT458767:BQT458770 CAP458767:CAP458770 CKL458767:CKL458770 CUH458767:CUH458770 DED458767:DED458770 DNZ458767:DNZ458770 DXV458767:DXV458770 EHR458767:EHR458770 ERN458767:ERN458770 FBJ458767:FBJ458770 FLF458767:FLF458770 FVB458767:FVB458770 GEX458767:GEX458770 GOT458767:GOT458770 GYP458767:GYP458770 HIL458767:HIL458770 HSH458767:HSH458770 ICD458767:ICD458770 ILZ458767:ILZ458770 IVV458767:IVV458770 JFR458767:JFR458770 JPN458767:JPN458770 JZJ458767:JZJ458770 KJF458767:KJF458770 KTB458767:KTB458770 LCX458767:LCX458770 LMT458767:LMT458770 LWP458767:LWP458770 MGL458767:MGL458770 MQH458767:MQH458770 NAD458767:NAD458770 NJZ458767:NJZ458770 NTV458767:NTV458770 ODR458767:ODR458770 ONN458767:ONN458770 OXJ458767:OXJ458770 PHF458767:PHF458770 PRB458767:PRB458770 QAX458767:QAX458770 QKT458767:QKT458770 QUP458767:QUP458770 REL458767:REL458770 ROH458767:ROH458770 RYD458767:RYD458770 SHZ458767:SHZ458770 SRV458767:SRV458770 TBR458767:TBR458770 TLN458767:TLN458770 TVJ458767:TVJ458770 UFF458767:UFF458770 UPB458767:UPB458770 UYX458767:UYX458770 VIT458767:VIT458770 VSP458767:VSP458770 WCL458767:WCL458770 WMH458767:WMH458770 WWD458767:WWD458770 V524303:V524306 JR524303:JR524306 TN524303:TN524306 ADJ524303:ADJ524306 ANF524303:ANF524306 AXB524303:AXB524306 BGX524303:BGX524306 BQT524303:BQT524306 CAP524303:CAP524306 CKL524303:CKL524306 CUH524303:CUH524306 DED524303:DED524306 DNZ524303:DNZ524306 DXV524303:DXV524306 EHR524303:EHR524306 ERN524303:ERN524306 FBJ524303:FBJ524306 FLF524303:FLF524306 FVB524303:FVB524306 GEX524303:GEX524306 GOT524303:GOT524306 GYP524303:GYP524306 HIL524303:HIL524306 HSH524303:HSH524306 ICD524303:ICD524306 ILZ524303:ILZ524306 IVV524303:IVV524306 JFR524303:JFR524306 JPN524303:JPN524306 JZJ524303:JZJ524306 KJF524303:KJF524306 KTB524303:KTB524306 LCX524303:LCX524306 LMT524303:LMT524306 LWP524303:LWP524306 MGL524303:MGL524306 MQH524303:MQH524306 NAD524303:NAD524306 NJZ524303:NJZ524306 NTV524303:NTV524306 ODR524303:ODR524306 ONN524303:ONN524306 OXJ524303:OXJ524306 PHF524303:PHF524306 PRB524303:PRB524306 QAX524303:QAX524306 QKT524303:QKT524306 QUP524303:QUP524306 REL524303:REL524306 ROH524303:ROH524306 RYD524303:RYD524306 SHZ524303:SHZ524306 SRV524303:SRV524306 TBR524303:TBR524306 TLN524303:TLN524306 TVJ524303:TVJ524306 UFF524303:UFF524306 UPB524303:UPB524306 UYX524303:UYX524306 VIT524303:VIT524306 VSP524303:VSP524306 WCL524303:WCL524306 WMH524303:WMH524306 WWD524303:WWD524306 V589839:V589842 JR589839:JR589842 TN589839:TN589842 ADJ589839:ADJ589842 ANF589839:ANF589842 AXB589839:AXB589842 BGX589839:BGX589842 BQT589839:BQT589842 CAP589839:CAP589842 CKL589839:CKL589842 CUH589839:CUH589842 DED589839:DED589842 DNZ589839:DNZ589842 DXV589839:DXV589842 EHR589839:EHR589842 ERN589839:ERN589842 FBJ589839:FBJ589842 FLF589839:FLF589842 FVB589839:FVB589842 GEX589839:GEX589842 GOT589839:GOT589842 GYP589839:GYP589842 HIL589839:HIL589842 HSH589839:HSH589842 ICD589839:ICD589842 ILZ589839:ILZ589842 IVV589839:IVV589842 JFR589839:JFR589842 JPN589839:JPN589842 JZJ589839:JZJ589842 KJF589839:KJF589842 KTB589839:KTB589842 LCX589839:LCX589842 LMT589839:LMT589842 LWP589839:LWP589842 MGL589839:MGL589842 MQH589839:MQH589842 NAD589839:NAD589842 NJZ589839:NJZ589842 NTV589839:NTV589842 ODR589839:ODR589842 ONN589839:ONN589842 OXJ589839:OXJ589842 PHF589839:PHF589842 PRB589839:PRB589842 QAX589839:QAX589842 QKT589839:QKT589842 QUP589839:QUP589842 REL589839:REL589842 ROH589839:ROH589842 RYD589839:RYD589842 SHZ589839:SHZ589842 SRV589839:SRV589842 TBR589839:TBR589842 TLN589839:TLN589842 TVJ589839:TVJ589842 UFF589839:UFF589842 UPB589839:UPB589842 UYX589839:UYX589842 VIT589839:VIT589842 VSP589839:VSP589842 WCL589839:WCL589842 WMH589839:WMH589842 WWD589839:WWD589842 V655375:V655378 JR655375:JR655378 TN655375:TN655378 ADJ655375:ADJ655378 ANF655375:ANF655378 AXB655375:AXB655378 BGX655375:BGX655378 BQT655375:BQT655378 CAP655375:CAP655378 CKL655375:CKL655378 CUH655375:CUH655378 DED655375:DED655378 DNZ655375:DNZ655378 DXV655375:DXV655378 EHR655375:EHR655378 ERN655375:ERN655378 FBJ655375:FBJ655378 FLF655375:FLF655378 FVB655375:FVB655378 GEX655375:GEX655378 GOT655375:GOT655378 GYP655375:GYP655378 HIL655375:HIL655378 HSH655375:HSH655378 ICD655375:ICD655378 ILZ655375:ILZ655378 IVV655375:IVV655378 JFR655375:JFR655378 JPN655375:JPN655378 JZJ655375:JZJ655378 KJF655375:KJF655378 KTB655375:KTB655378 LCX655375:LCX655378 LMT655375:LMT655378 LWP655375:LWP655378 MGL655375:MGL655378 MQH655375:MQH655378 NAD655375:NAD655378 NJZ655375:NJZ655378 NTV655375:NTV655378 ODR655375:ODR655378 ONN655375:ONN655378 OXJ655375:OXJ655378 PHF655375:PHF655378 PRB655375:PRB655378 QAX655375:QAX655378 QKT655375:QKT655378 QUP655375:QUP655378 REL655375:REL655378 ROH655375:ROH655378 RYD655375:RYD655378 SHZ655375:SHZ655378 SRV655375:SRV655378 TBR655375:TBR655378 TLN655375:TLN655378 TVJ655375:TVJ655378 UFF655375:UFF655378 UPB655375:UPB655378 UYX655375:UYX655378 VIT655375:VIT655378 VSP655375:VSP655378 WCL655375:WCL655378 WMH655375:WMH655378 WWD655375:WWD655378 V720911:V720914 JR720911:JR720914 TN720911:TN720914 ADJ720911:ADJ720914 ANF720911:ANF720914 AXB720911:AXB720914 BGX720911:BGX720914 BQT720911:BQT720914 CAP720911:CAP720914 CKL720911:CKL720914 CUH720911:CUH720914 DED720911:DED720914 DNZ720911:DNZ720914 DXV720911:DXV720914 EHR720911:EHR720914 ERN720911:ERN720914 FBJ720911:FBJ720914 FLF720911:FLF720914 FVB720911:FVB720914 GEX720911:GEX720914 GOT720911:GOT720914 GYP720911:GYP720914 HIL720911:HIL720914 HSH720911:HSH720914 ICD720911:ICD720914 ILZ720911:ILZ720914 IVV720911:IVV720914 JFR720911:JFR720914 JPN720911:JPN720914 JZJ720911:JZJ720914 KJF720911:KJF720914 KTB720911:KTB720914 LCX720911:LCX720914 LMT720911:LMT720914 LWP720911:LWP720914 MGL720911:MGL720914 MQH720911:MQH720914 NAD720911:NAD720914 NJZ720911:NJZ720914 NTV720911:NTV720914 ODR720911:ODR720914 ONN720911:ONN720914 OXJ720911:OXJ720914 PHF720911:PHF720914 PRB720911:PRB720914 QAX720911:QAX720914 QKT720911:QKT720914 QUP720911:QUP720914 REL720911:REL720914 ROH720911:ROH720914 RYD720911:RYD720914 SHZ720911:SHZ720914 SRV720911:SRV720914 TBR720911:TBR720914 TLN720911:TLN720914 TVJ720911:TVJ720914 UFF720911:UFF720914 UPB720911:UPB720914 UYX720911:UYX720914 VIT720911:VIT720914 VSP720911:VSP720914 WCL720911:WCL720914 WMH720911:WMH720914 WWD720911:WWD720914 V786447:V786450 JR786447:JR786450 TN786447:TN786450 ADJ786447:ADJ786450 ANF786447:ANF786450 AXB786447:AXB786450 BGX786447:BGX786450 BQT786447:BQT786450 CAP786447:CAP786450 CKL786447:CKL786450 CUH786447:CUH786450 DED786447:DED786450 DNZ786447:DNZ786450 DXV786447:DXV786450 EHR786447:EHR786450 ERN786447:ERN786450 FBJ786447:FBJ786450 FLF786447:FLF786450 FVB786447:FVB786450 GEX786447:GEX786450 GOT786447:GOT786450 GYP786447:GYP786450 HIL786447:HIL786450 HSH786447:HSH786450 ICD786447:ICD786450 ILZ786447:ILZ786450 IVV786447:IVV786450 JFR786447:JFR786450 JPN786447:JPN786450 JZJ786447:JZJ786450 KJF786447:KJF786450 KTB786447:KTB786450 LCX786447:LCX786450 LMT786447:LMT786450 LWP786447:LWP786450 MGL786447:MGL786450 MQH786447:MQH786450 NAD786447:NAD786450 NJZ786447:NJZ786450 NTV786447:NTV786450 ODR786447:ODR786450 ONN786447:ONN786450 OXJ786447:OXJ786450 PHF786447:PHF786450 PRB786447:PRB786450 QAX786447:QAX786450 QKT786447:QKT786450 QUP786447:QUP786450 REL786447:REL786450 ROH786447:ROH786450 RYD786447:RYD786450 SHZ786447:SHZ786450 SRV786447:SRV786450 TBR786447:TBR786450 TLN786447:TLN786450 TVJ786447:TVJ786450 UFF786447:UFF786450 UPB786447:UPB786450 UYX786447:UYX786450 VIT786447:VIT786450 VSP786447:VSP786450 WCL786447:WCL786450 WMH786447:WMH786450 WWD786447:WWD786450 V851983:V851986 JR851983:JR851986 TN851983:TN851986 ADJ851983:ADJ851986 ANF851983:ANF851986 AXB851983:AXB851986 BGX851983:BGX851986 BQT851983:BQT851986 CAP851983:CAP851986 CKL851983:CKL851986 CUH851983:CUH851986 DED851983:DED851986 DNZ851983:DNZ851986 DXV851983:DXV851986 EHR851983:EHR851986 ERN851983:ERN851986 FBJ851983:FBJ851986 FLF851983:FLF851986 FVB851983:FVB851986 GEX851983:GEX851986 GOT851983:GOT851986 GYP851983:GYP851986 HIL851983:HIL851986 HSH851983:HSH851986 ICD851983:ICD851986 ILZ851983:ILZ851986 IVV851983:IVV851986 JFR851983:JFR851986 JPN851983:JPN851986 JZJ851983:JZJ851986 KJF851983:KJF851986 KTB851983:KTB851986 LCX851983:LCX851986 LMT851983:LMT851986 LWP851983:LWP851986 MGL851983:MGL851986 MQH851983:MQH851986 NAD851983:NAD851986 NJZ851983:NJZ851986 NTV851983:NTV851986 ODR851983:ODR851986 ONN851983:ONN851986 OXJ851983:OXJ851986 PHF851983:PHF851986 PRB851983:PRB851986 QAX851983:QAX851986 QKT851983:QKT851986 QUP851983:QUP851986 REL851983:REL851986 ROH851983:ROH851986 RYD851983:RYD851986 SHZ851983:SHZ851986 SRV851983:SRV851986 TBR851983:TBR851986 TLN851983:TLN851986 TVJ851983:TVJ851986 UFF851983:UFF851986 UPB851983:UPB851986 UYX851983:UYX851986 VIT851983:VIT851986 VSP851983:VSP851986 WCL851983:WCL851986 WMH851983:WMH851986 WWD851983:WWD851986 V917519:V917522 JR917519:JR917522 TN917519:TN917522 ADJ917519:ADJ917522 ANF917519:ANF917522 AXB917519:AXB917522 BGX917519:BGX917522 BQT917519:BQT917522 CAP917519:CAP917522 CKL917519:CKL917522 CUH917519:CUH917522 DED917519:DED917522 DNZ917519:DNZ917522 DXV917519:DXV917522 EHR917519:EHR917522 ERN917519:ERN917522 FBJ917519:FBJ917522 FLF917519:FLF917522 FVB917519:FVB917522 GEX917519:GEX917522 GOT917519:GOT917522 GYP917519:GYP917522 HIL917519:HIL917522 HSH917519:HSH917522 ICD917519:ICD917522 ILZ917519:ILZ917522 IVV917519:IVV917522 JFR917519:JFR917522 JPN917519:JPN917522 JZJ917519:JZJ917522 KJF917519:KJF917522 KTB917519:KTB917522 LCX917519:LCX917522 LMT917519:LMT917522 LWP917519:LWP917522 MGL917519:MGL917522 MQH917519:MQH917522 NAD917519:NAD917522 NJZ917519:NJZ917522 NTV917519:NTV917522 ODR917519:ODR917522 ONN917519:ONN917522 OXJ917519:OXJ917522 PHF917519:PHF917522 PRB917519:PRB917522 QAX917519:QAX917522 QKT917519:QKT917522 QUP917519:QUP917522 REL917519:REL917522 ROH917519:ROH917522 RYD917519:RYD917522 SHZ917519:SHZ917522 SRV917519:SRV917522 TBR917519:TBR917522 TLN917519:TLN917522 TVJ917519:TVJ917522 UFF917519:UFF917522 UPB917519:UPB917522 UYX917519:UYX917522 VIT917519:VIT917522 VSP917519:VSP917522 WCL917519:WCL917522 WMH917519:WMH917522 WWD917519:WWD917522 V983055:V983058 JR983055:JR983058 TN983055:TN983058 ADJ983055:ADJ983058 ANF983055:ANF983058 AXB983055:AXB983058 BGX983055:BGX983058 BQT983055:BQT983058 CAP983055:CAP983058 CKL983055:CKL983058 CUH983055:CUH983058 DED983055:DED983058 DNZ983055:DNZ983058 DXV983055:DXV983058 EHR983055:EHR983058 ERN983055:ERN983058 FBJ983055:FBJ983058 FLF983055:FLF983058 FVB983055:FVB983058 GEX983055:GEX983058 GOT983055:GOT983058 GYP983055:GYP983058 HIL983055:HIL983058 HSH983055:HSH983058 ICD983055:ICD983058 ILZ983055:ILZ983058 IVV983055:IVV983058 JFR983055:JFR983058 JPN983055:JPN983058 JZJ983055:JZJ983058 KJF983055:KJF983058 KTB983055:KTB983058 LCX983055:LCX983058 LMT983055:LMT983058 LWP983055:LWP983058 MGL983055:MGL983058 MQH983055:MQH983058 NAD983055:NAD983058 NJZ983055:NJZ983058 NTV983055:NTV983058 ODR983055:ODR983058 ONN983055:ONN983058 OXJ983055:OXJ983058 PHF983055:PHF983058 PRB983055:PRB983058 QAX983055:QAX983058 QKT983055:QKT983058 QUP983055:QUP983058 REL983055:REL983058 ROH983055:ROH983058 RYD983055:RYD983058 SHZ983055:SHZ983058 SRV983055:SRV983058 TBR983055:TBR983058 TLN983055:TLN983058 TVJ983055:TVJ983058 UFF983055:UFF983058 UPB983055:UPB983058 UYX983055:UYX983058 VIT983055:VIT983058 VSP983055:VSP983058 WCL983055:WCL983058 WMH983055:WMH983058 WWD983055:WWD983058 X15:X18 JT15:JT18 TP15:TP18 ADL15:ADL18 ANH15:ANH18 AXD15:AXD18 BGZ15:BGZ18 BQV15:BQV18 CAR15:CAR18 CKN15:CKN18 CUJ15:CUJ18 DEF15:DEF18 DOB15:DOB18 DXX15:DXX18 EHT15:EHT18 ERP15:ERP18 FBL15:FBL18 FLH15:FLH18 FVD15:FVD18 GEZ15:GEZ18 GOV15:GOV18 GYR15:GYR18 HIN15:HIN18 HSJ15:HSJ18 ICF15:ICF18 IMB15:IMB18 IVX15:IVX18 JFT15:JFT18 JPP15:JPP18 JZL15:JZL18 KJH15:KJH18 KTD15:KTD18 LCZ15:LCZ18 LMV15:LMV18 LWR15:LWR18 MGN15:MGN18 MQJ15:MQJ18 NAF15:NAF18 NKB15:NKB18 NTX15:NTX18 ODT15:ODT18 ONP15:ONP18 OXL15:OXL18 PHH15:PHH18 PRD15:PRD18 QAZ15:QAZ18 QKV15:QKV18 QUR15:QUR18 REN15:REN18 ROJ15:ROJ18 RYF15:RYF18 SIB15:SIB18 SRX15:SRX18 TBT15:TBT18 TLP15:TLP18 TVL15:TVL18 UFH15:UFH18 UPD15:UPD18 UYZ15:UYZ18 VIV15:VIV18 VSR15:VSR18 WCN15:WCN18 WMJ15:WMJ18 WWF15:WWF18 X65551:X65554 JT65551:JT65554 TP65551:TP65554 ADL65551:ADL65554 ANH65551:ANH65554 AXD65551:AXD65554 BGZ65551:BGZ65554 BQV65551:BQV65554 CAR65551:CAR65554 CKN65551:CKN65554 CUJ65551:CUJ65554 DEF65551:DEF65554 DOB65551:DOB65554 DXX65551:DXX65554 EHT65551:EHT65554 ERP65551:ERP65554 FBL65551:FBL65554 FLH65551:FLH65554 FVD65551:FVD65554 GEZ65551:GEZ65554 GOV65551:GOV65554 GYR65551:GYR65554 HIN65551:HIN65554 HSJ65551:HSJ65554 ICF65551:ICF65554 IMB65551:IMB65554 IVX65551:IVX65554 JFT65551:JFT65554 JPP65551:JPP65554 JZL65551:JZL65554 KJH65551:KJH65554 KTD65551:KTD65554 LCZ65551:LCZ65554 LMV65551:LMV65554 LWR65551:LWR65554 MGN65551:MGN65554 MQJ65551:MQJ65554 NAF65551:NAF65554 NKB65551:NKB65554 NTX65551:NTX65554 ODT65551:ODT65554 ONP65551:ONP65554 OXL65551:OXL65554 PHH65551:PHH65554 PRD65551:PRD65554 QAZ65551:QAZ65554 QKV65551:QKV65554 QUR65551:QUR65554 REN65551:REN65554 ROJ65551:ROJ65554 RYF65551:RYF65554 SIB65551:SIB65554 SRX65551:SRX65554 TBT65551:TBT65554 TLP65551:TLP65554 TVL65551:TVL65554 UFH65551:UFH65554 UPD65551:UPD65554 UYZ65551:UYZ65554 VIV65551:VIV65554 VSR65551:VSR65554 WCN65551:WCN65554 WMJ65551:WMJ65554 WWF65551:WWF65554 X131087:X131090 JT131087:JT131090 TP131087:TP131090 ADL131087:ADL131090 ANH131087:ANH131090 AXD131087:AXD131090 BGZ131087:BGZ131090 BQV131087:BQV131090 CAR131087:CAR131090 CKN131087:CKN131090 CUJ131087:CUJ131090 DEF131087:DEF131090 DOB131087:DOB131090 DXX131087:DXX131090 EHT131087:EHT131090 ERP131087:ERP131090 FBL131087:FBL131090 FLH131087:FLH131090 FVD131087:FVD131090 GEZ131087:GEZ131090 GOV131087:GOV131090 GYR131087:GYR131090 HIN131087:HIN131090 HSJ131087:HSJ131090 ICF131087:ICF131090 IMB131087:IMB131090 IVX131087:IVX131090 JFT131087:JFT131090 JPP131087:JPP131090 JZL131087:JZL131090 KJH131087:KJH131090 KTD131087:KTD131090 LCZ131087:LCZ131090 LMV131087:LMV131090 LWR131087:LWR131090 MGN131087:MGN131090 MQJ131087:MQJ131090 NAF131087:NAF131090 NKB131087:NKB131090 NTX131087:NTX131090 ODT131087:ODT131090 ONP131087:ONP131090 OXL131087:OXL131090 PHH131087:PHH131090 PRD131087:PRD131090 QAZ131087:QAZ131090 QKV131087:QKV131090 QUR131087:QUR131090 REN131087:REN131090 ROJ131087:ROJ131090 RYF131087:RYF131090 SIB131087:SIB131090 SRX131087:SRX131090 TBT131087:TBT131090 TLP131087:TLP131090 TVL131087:TVL131090 UFH131087:UFH131090 UPD131087:UPD131090 UYZ131087:UYZ131090 VIV131087:VIV131090 VSR131087:VSR131090 WCN131087:WCN131090 WMJ131087:WMJ131090 WWF131087:WWF131090 X196623:X196626 JT196623:JT196626 TP196623:TP196626 ADL196623:ADL196626 ANH196623:ANH196626 AXD196623:AXD196626 BGZ196623:BGZ196626 BQV196623:BQV196626 CAR196623:CAR196626 CKN196623:CKN196626 CUJ196623:CUJ196626 DEF196623:DEF196626 DOB196623:DOB196626 DXX196623:DXX196626 EHT196623:EHT196626 ERP196623:ERP196626 FBL196623:FBL196626 FLH196623:FLH196626 FVD196623:FVD196626 GEZ196623:GEZ196626 GOV196623:GOV196626 GYR196623:GYR196626 HIN196623:HIN196626 HSJ196623:HSJ196626 ICF196623:ICF196626 IMB196623:IMB196626 IVX196623:IVX196626 JFT196623:JFT196626 JPP196623:JPP196626 JZL196623:JZL196626 KJH196623:KJH196626 KTD196623:KTD196626 LCZ196623:LCZ196626 LMV196623:LMV196626 LWR196623:LWR196626 MGN196623:MGN196626 MQJ196623:MQJ196626 NAF196623:NAF196626 NKB196623:NKB196626 NTX196623:NTX196626 ODT196623:ODT196626 ONP196623:ONP196626 OXL196623:OXL196626 PHH196623:PHH196626 PRD196623:PRD196626 QAZ196623:QAZ196626 QKV196623:QKV196626 QUR196623:QUR196626 REN196623:REN196626 ROJ196623:ROJ196626 RYF196623:RYF196626 SIB196623:SIB196626 SRX196623:SRX196626 TBT196623:TBT196626 TLP196623:TLP196626 TVL196623:TVL196626 UFH196623:UFH196626 UPD196623:UPD196626 UYZ196623:UYZ196626 VIV196623:VIV196626 VSR196623:VSR196626 WCN196623:WCN196626 WMJ196623:WMJ196626 WWF196623:WWF196626 X262159:X262162 JT262159:JT262162 TP262159:TP262162 ADL262159:ADL262162 ANH262159:ANH262162 AXD262159:AXD262162 BGZ262159:BGZ262162 BQV262159:BQV262162 CAR262159:CAR262162 CKN262159:CKN262162 CUJ262159:CUJ262162 DEF262159:DEF262162 DOB262159:DOB262162 DXX262159:DXX262162 EHT262159:EHT262162 ERP262159:ERP262162 FBL262159:FBL262162 FLH262159:FLH262162 FVD262159:FVD262162 GEZ262159:GEZ262162 GOV262159:GOV262162 GYR262159:GYR262162 HIN262159:HIN262162 HSJ262159:HSJ262162 ICF262159:ICF262162 IMB262159:IMB262162 IVX262159:IVX262162 JFT262159:JFT262162 JPP262159:JPP262162 JZL262159:JZL262162 KJH262159:KJH262162 KTD262159:KTD262162 LCZ262159:LCZ262162 LMV262159:LMV262162 LWR262159:LWR262162 MGN262159:MGN262162 MQJ262159:MQJ262162 NAF262159:NAF262162 NKB262159:NKB262162 NTX262159:NTX262162 ODT262159:ODT262162 ONP262159:ONP262162 OXL262159:OXL262162 PHH262159:PHH262162 PRD262159:PRD262162 QAZ262159:QAZ262162 QKV262159:QKV262162 QUR262159:QUR262162 REN262159:REN262162 ROJ262159:ROJ262162 RYF262159:RYF262162 SIB262159:SIB262162 SRX262159:SRX262162 TBT262159:TBT262162 TLP262159:TLP262162 TVL262159:TVL262162 UFH262159:UFH262162 UPD262159:UPD262162 UYZ262159:UYZ262162 VIV262159:VIV262162 VSR262159:VSR262162 WCN262159:WCN262162 WMJ262159:WMJ262162 WWF262159:WWF262162 X327695:X327698 JT327695:JT327698 TP327695:TP327698 ADL327695:ADL327698 ANH327695:ANH327698 AXD327695:AXD327698 BGZ327695:BGZ327698 BQV327695:BQV327698 CAR327695:CAR327698 CKN327695:CKN327698 CUJ327695:CUJ327698 DEF327695:DEF327698 DOB327695:DOB327698 DXX327695:DXX327698 EHT327695:EHT327698 ERP327695:ERP327698 FBL327695:FBL327698 FLH327695:FLH327698 FVD327695:FVD327698 GEZ327695:GEZ327698 GOV327695:GOV327698 GYR327695:GYR327698 HIN327695:HIN327698 HSJ327695:HSJ327698 ICF327695:ICF327698 IMB327695:IMB327698 IVX327695:IVX327698 JFT327695:JFT327698 JPP327695:JPP327698 JZL327695:JZL327698 KJH327695:KJH327698 KTD327695:KTD327698 LCZ327695:LCZ327698 LMV327695:LMV327698 LWR327695:LWR327698 MGN327695:MGN327698 MQJ327695:MQJ327698 NAF327695:NAF327698 NKB327695:NKB327698 NTX327695:NTX327698 ODT327695:ODT327698 ONP327695:ONP327698 OXL327695:OXL327698 PHH327695:PHH327698 PRD327695:PRD327698 QAZ327695:QAZ327698 QKV327695:QKV327698 QUR327695:QUR327698 REN327695:REN327698 ROJ327695:ROJ327698 RYF327695:RYF327698 SIB327695:SIB327698 SRX327695:SRX327698 TBT327695:TBT327698 TLP327695:TLP327698 TVL327695:TVL327698 UFH327695:UFH327698 UPD327695:UPD327698 UYZ327695:UYZ327698 VIV327695:VIV327698 VSR327695:VSR327698 WCN327695:WCN327698 WMJ327695:WMJ327698 WWF327695:WWF327698 X393231:X393234 JT393231:JT393234 TP393231:TP393234 ADL393231:ADL393234 ANH393231:ANH393234 AXD393231:AXD393234 BGZ393231:BGZ393234 BQV393231:BQV393234 CAR393231:CAR393234 CKN393231:CKN393234 CUJ393231:CUJ393234 DEF393231:DEF393234 DOB393231:DOB393234 DXX393231:DXX393234 EHT393231:EHT393234 ERP393231:ERP393234 FBL393231:FBL393234 FLH393231:FLH393234 FVD393231:FVD393234 GEZ393231:GEZ393234 GOV393231:GOV393234 GYR393231:GYR393234 HIN393231:HIN393234 HSJ393231:HSJ393234 ICF393231:ICF393234 IMB393231:IMB393234 IVX393231:IVX393234 JFT393231:JFT393234 JPP393231:JPP393234 JZL393231:JZL393234 KJH393231:KJH393234 KTD393231:KTD393234 LCZ393231:LCZ393234 LMV393231:LMV393234 LWR393231:LWR393234 MGN393231:MGN393234 MQJ393231:MQJ393234 NAF393231:NAF393234 NKB393231:NKB393234 NTX393231:NTX393234 ODT393231:ODT393234 ONP393231:ONP393234 OXL393231:OXL393234 PHH393231:PHH393234 PRD393231:PRD393234 QAZ393231:QAZ393234 QKV393231:QKV393234 QUR393231:QUR393234 REN393231:REN393234 ROJ393231:ROJ393234 RYF393231:RYF393234 SIB393231:SIB393234 SRX393231:SRX393234 TBT393231:TBT393234 TLP393231:TLP393234 TVL393231:TVL393234 UFH393231:UFH393234 UPD393231:UPD393234 UYZ393231:UYZ393234 VIV393231:VIV393234 VSR393231:VSR393234 WCN393231:WCN393234 WMJ393231:WMJ393234 WWF393231:WWF393234 X458767:X458770 JT458767:JT458770 TP458767:TP458770 ADL458767:ADL458770 ANH458767:ANH458770 AXD458767:AXD458770 BGZ458767:BGZ458770 BQV458767:BQV458770 CAR458767:CAR458770 CKN458767:CKN458770 CUJ458767:CUJ458770 DEF458767:DEF458770 DOB458767:DOB458770 DXX458767:DXX458770 EHT458767:EHT458770 ERP458767:ERP458770 FBL458767:FBL458770 FLH458767:FLH458770 FVD458767:FVD458770 GEZ458767:GEZ458770 GOV458767:GOV458770 GYR458767:GYR458770 HIN458767:HIN458770 HSJ458767:HSJ458770 ICF458767:ICF458770 IMB458767:IMB458770 IVX458767:IVX458770 JFT458767:JFT458770 JPP458767:JPP458770 JZL458767:JZL458770 KJH458767:KJH458770 KTD458767:KTD458770 LCZ458767:LCZ458770 LMV458767:LMV458770 LWR458767:LWR458770 MGN458767:MGN458770 MQJ458767:MQJ458770 NAF458767:NAF458770 NKB458767:NKB458770 NTX458767:NTX458770 ODT458767:ODT458770 ONP458767:ONP458770 OXL458767:OXL458770 PHH458767:PHH458770 PRD458767:PRD458770 QAZ458767:QAZ458770 QKV458767:QKV458770 QUR458767:QUR458770 REN458767:REN458770 ROJ458767:ROJ458770 RYF458767:RYF458770 SIB458767:SIB458770 SRX458767:SRX458770 TBT458767:TBT458770 TLP458767:TLP458770 TVL458767:TVL458770 UFH458767:UFH458770 UPD458767:UPD458770 UYZ458767:UYZ458770 VIV458767:VIV458770 VSR458767:VSR458770 WCN458767:WCN458770 WMJ458767:WMJ458770 WWF458767:WWF458770 X524303:X524306 JT524303:JT524306 TP524303:TP524306 ADL524303:ADL524306 ANH524303:ANH524306 AXD524303:AXD524306 BGZ524303:BGZ524306 BQV524303:BQV524306 CAR524303:CAR524306 CKN524303:CKN524306 CUJ524303:CUJ524306 DEF524303:DEF524306 DOB524303:DOB524306 DXX524303:DXX524306 EHT524303:EHT524306 ERP524303:ERP524306 FBL524303:FBL524306 FLH524303:FLH524306 FVD524303:FVD524306 GEZ524303:GEZ524306 GOV524303:GOV524306 GYR524303:GYR524306 HIN524303:HIN524306 HSJ524303:HSJ524306 ICF524303:ICF524306 IMB524303:IMB524306 IVX524303:IVX524306 JFT524303:JFT524306 JPP524303:JPP524306 JZL524303:JZL524306 KJH524303:KJH524306 KTD524303:KTD524306 LCZ524303:LCZ524306 LMV524303:LMV524306 LWR524303:LWR524306 MGN524303:MGN524306 MQJ524303:MQJ524306 NAF524303:NAF524306 NKB524303:NKB524306 NTX524303:NTX524306 ODT524303:ODT524306 ONP524303:ONP524306 OXL524303:OXL524306 PHH524303:PHH524306 PRD524303:PRD524306 QAZ524303:QAZ524306 QKV524303:QKV524306 QUR524303:QUR524306 REN524303:REN524306 ROJ524303:ROJ524306 RYF524303:RYF524306 SIB524303:SIB524306 SRX524303:SRX524306 TBT524303:TBT524306 TLP524303:TLP524306 TVL524303:TVL524306 UFH524303:UFH524306 UPD524303:UPD524306 UYZ524303:UYZ524306 VIV524303:VIV524306 VSR524303:VSR524306 WCN524303:WCN524306 WMJ524303:WMJ524306 WWF524303:WWF524306 X589839:X589842 JT589839:JT589842 TP589839:TP589842 ADL589839:ADL589842 ANH589839:ANH589842 AXD589839:AXD589842 BGZ589839:BGZ589842 BQV589839:BQV589842 CAR589839:CAR589842 CKN589839:CKN589842 CUJ589839:CUJ589842 DEF589839:DEF589842 DOB589839:DOB589842 DXX589839:DXX589842 EHT589839:EHT589842 ERP589839:ERP589842 FBL589839:FBL589842 FLH589839:FLH589842 FVD589839:FVD589842 GEZ589839:GEZ589842 GOV589839:GOV589842 GYR589839:GYR589842 HIN589839:HIN589842 HSJ589839:HSJ589842 ICF589839:ICF589842 IMB589839:IMB589842 IVX589839:IVX589842 JFT589839:JFT589842 JPP589839:JPP589842 JZL589839:JZL589842 KJH589839:KJH589842 KTD589839:KTD589842 LCZ589839:LCZ589842 LMV589839:LMV589842 LWR589839:LWR589842 MGN589839:MGN589842 MQJ589839:MQJ589842 NAF589839:NAF589842 NKB589839:NKB589842 NTX589839:NTX589842 ODT589839:ODT589842 ONP589839:ONP589842 OXL589839:OXL589842 PHH589839:PHH589842 PRD589839:PRD589842 QAZ589839:QAZ589842 QKV589839:QKV589842 QUR589839:QUR589842 REN589839:REN589842 ROJ589839:ROJ589842 RYF589839:RYF589842 SIB589839:SIB589842 SRX589839:SRX589842 TBT589839:TBT589842 TLP589839:TLP589842 TVL589839:TVL589842 UFH589839:UFH589842 UPD589839:UPD589842 UYZ589839:UYZ589842 VIV589839:VIV589842 VSR589839:VSR589842 WCN589839:WCN589842 WMJ589839:WMJ589842 WWF589839:WWF589842 X655375:X655378 JT655375:JT655378 TP655375:TP655378 ADL655375:ADL655378 ANH655375:ANH655378 AXD655375:AXD655378 BGZ655375:BGZ655378 BQV655375:BQV655378 CAR655375:CAR655378 CKN655375:CKN655378 CUJ655375:CUJ655378 DEF655375:DEF655378 DOB655375:DOB655378 DXX655375:DXX655378 EHT655375:EHT655378 ERP655375:ERP655378 FBL655375:FBL655378 FLH655375:FLH655378 FVD655375:FVD655378 GEZ655375:GEZ655378 GOV655375:GOV655378 GYR655375:GYR655378 HIN655375:HIN655378 HSJ655375:HSJ655378 ICF655375:ICF655378 IMB655375:IMB655378 IVX655375:IVX655378 JFT655375:JFT655378 JPP655375:JPP655378 JZL655375:JZL655378 KJH655375:KJH655378 KTD655375:KTD655378 LCZ655375:LCZ655378 LMV655375:LMV655378 LWR655375:LWR655378 MGN655375:MGN655378 MQJ655375:MQJ655378 NAF655375:NAF655378 NKB655375:NKB655378 NTX655375:NTX655378 ODT655375:ODT655378 ONP655375:ONP655378 OXL655375:OXL655378 PHH655375:PHH655378 PRD655375:PRD655378 QAZ655375:QAZ655378 QKV655375:QKV655378 QUR655375:QUR655378 REN655375:REN655378 ROJ655375:ROJ655378 RYF655375:RYF655378 SIB655375:SIB655378 SRX655375:SRX655378 TBT655375:TBT655378 TLP655375:TLP655378 TVL655375:TVL655378 UFH655375:UFH655378 UPD655375:UPD655378 UYZ655375:UYZ655378 VIV655375:VIV655378 VSR655375:VSR655378 WCN655375:WCN655378 WMJ655375:WMJ655378 WWF655375:WWF655378 X720911:X720914 JT720911:JT720914 TP720911:TP720914 ADL720911:ADL720914 ANH720911:ANH720914 AXD720911:AXD720914 BGZ720911:BGZ720914 BQV720911:BQV720914 CAR720911:CAR720914 CKN720911:CKN720914 CUJ720911:CUJ720914 DEF720911:DEF720914 DOB720911:DOB720914 DXX720911:DXX720914 EHT720911:EHT720914 ERP720911:ERP720914 FBL720911:FBL720914 FLH720911:FLH720914 FVD720911:FVD720914 GEZ720911:GEZ720914 GOV720911:GOV720914 GYR720911:GYR720914 HIN720911:HIN720914 HSJ720911:HSJ720914 ICF720911:ICF720914 IMB720911:IMB720914 IVX720911:IVX720914 JFT720911:JFT720914 JPP720911:JPP720914 JZL720911:JZL720914 KJH720911:KJH720914 KTD720911:KTD720914 LCZ720911:LCZ720914 LMV720911:LMV720914 LWR720911:LWR720914 MGN720911:MGN720914 MQJ720911:MQJ720914 NAF720911:NAF720914 NKB720911:NKB720914 NTX720911:NTX720914 ODT720911:ODT720914 ONP720911:ONP720914 OXL720911:OXL720914 PHH720911:PHH720914 PRD720911:PRD720914 QAZ720911:QAZ720914 QKV720911:QKV720914 QUR720911:QUR720914 REN720911:REN720914 ROJ720911:ROJ720914 RYF720911:RYF720914 SIB720911:SIB720914 SRX720911:SRX720914 TBT720911:TBT720914 TLP720911:TLP720914 TVL720911:TVL720914 UFH720911:UFH720914 UPD720911:UPD720914 UYZ720911:UYZ720914 VIV720911:VIV720914 VSR720911:VSR720914 WCN720911:WCN720914 WMJ720911:WMJ720914 WWF720911:WWF720914 X786447:X786450 JT786447:JT786450 TP786447:TP786450 ADL786447:ADL786450 ANH786447:ANH786450 AXD786447:AXD786450 BGZ786447:BGZ786450 BQV786447:BQV786450 CAR786447:CAR786450 CKN786447:CKN786450 CUJ786447:CUJ786450 DEF786447:DEF786450 DOB786447:DOB786450 DXX786447:DXX786450 EHT786447:EHT786450 ERP786447:ERP786450 FBL786447:FBL786450 FLH786447:FLH786450 FVD786447:FVD786450 GEZ786447:GEZ786450 GOV786447:GOV786450 GYR786447:GYR786450 HIN786447:HIN786450 HSJ786447:HSJ786450 ICF786447:ICF786450 IMB786447:IMB786450 IVX786447:IVX786450 JFT786447:JFT786450 JPP786447:JPP786450 JZL786447:JZL786450 KJH786447:KJH786450 KTD786447:KTD786450 LCZ786447:LCZ786450 LMV786447:LMV786450 LWR786447:LWR786450 MGN786447:MGN786450 MQJ786447:MQJ786450 NAF786447:NAF786450 NKB786447:NKB786450 NTX786447:NTX786450 ODT786447:ODT786450 ONP786447:ONP786450 OXL786447:OXL786450 PHH786447:PHH786450 PRD786447:PRD786450 QAZ786447:QAZ786450 QKV786447:QKV786450 QUR786447:QUR786450 REN786447:REN786450 ROJ786447:ROJ786450 RYF786447:RYF786450 SIB786447:SIB786450 SRX786447:SRX786450 TBT786447:TBT786450 TLP786447:TLP786450 TVL786447:TVL786450 UFH786447:UFH786450 UPD786447:UPD786450 UYZ786447:UYZ786450 VIV786447:VIV786450 VSR786447:VSR786450 WCN786447:WCN786450 WMJ786447:WMJ786450 WWF786447:WWF786450 X851983:X851986 JT851983:JT851986 TP851983:TP851986 ADL851983:ADL851986 ANH851983:ANH851986 AXD851983:AXD851986 BGZ851983:BGZ851986 BQV851983:BQV851986 CAR851983:CAR851986 CKN851983:CKN851986 CUJ851983:CUJ851986 DEF851983:DEF851986 DOB851983:DOB851986 DXX851983:DXX851986 EHT851983:EHT851986 ERP851983:ERP851986 FBL851983:FBL851986 FLH851983:FLH851986 FVD851983:FVD851986 GEZ851983:GEZ851986 GOV851983:GOV851986 GYR851983:GYR851986 HIN851983:HIN851986 HSJ851983:HSJ851986 ICF851983:ICF851986 IMB851983:IMB851986 IVX851983:IVX851986 JFT851983:JFT851986 JPP851983:JPP851986 JZL851983:JZL851986 KJH851983:KJH851986 KTD851983:KTD851986 LCZ851983:LCZ851986 LMV851983:LMV851986 LWR851983:LWR851986 MGN851983:MGN851986 MQJ851983:MQJ851986 NAF851983:NAF851986 NKB851983:NKB851986 NTX851983:NTX851986 ODT851983:ODT851986 ONP851983:ONP851986 OXL851983:OXL851986 PHH851983:PHH851986 PRD851983:PRD851986 QAZ851983:QAZ851986 QKV851983:QKV851986 QUR851983:QUR851986 REN851983:REN851986 ROJ851983:ROJ851986 RYF851983:RYF851986 SIB851983:SIB851986 SRX851983:SRX851986 TBT851983:TBT851986 TLP851983:TLP851986 TVL851983:TVL851986 UFH851983:UFH851986 UPD851983:UPD851986 UYZ851983:UYZ851986 VIV851983:VIV851986 VSR851983:VSR851986 WCN851983:WCN851986 WMJ851983:WMJ851986 WWF851983:WWF851986 X917519:X917522 JT917519:JT917522 TP917519:TP917522 ADL917519:ADL917522 ANH917519:ANH917522 AXD917519:AXD917522 BGZ917519:BGZ917522 BQV917519:BQV917522 CAR917519:CAR917522 CKN917519:CKN917522 CUJ917519:CUJ917522 DEF917519:DEF917522 DOB917519:DOB917522 DXX917519:DXX917522 EHT917519:EHT917522 ERP917519:ERP917522 FBL917519:FBL917522 FLH917519:FLH917522 FVD917519:FVD917522 GEZ917519:GEZ917522 GOV917519:GOV917522 GYR917519:GYR917522 HIN917519:HIN917522 HSJ917519:HSJ917522 ICF917519:ICF917522 IMB917519:IMB917522 IVX917519:IVX917522 JFT917519:JFT917522 JPP917519:JPP917522 JZL917519:JZL917522 KJH917519:KJH917522 KTD917519:KTD917522 LCZ917519:LCZ917522 LMV917519:LMV917522 LWR917519:LWR917522 MGN917519:MGN917522 MQJ917519:MQJ917522 NAF917519:NAF917522 NKB917519:NKB917522 NTX917519:NTX917522 ODT917519:ODT917522 ONP917519:ONP917522 OXL917519:OXL917522 PHH917519:PHH917522 PRD917519:PRD917522 QAZ917519:QAZ917522 QKV917519:QKV917522 QUR917519:QUR917522 REN917519:REN917522 ROJ917519:ROJ917522 RYF917519:RYF917522 SIB917519:SIB917522 SRX917519:SRX917522 TBT917519:TBT917522 TLP917519:TLP917522 TVL917519:TVL917522 UFH917519:UFH917522 UPD917519:UPD917522 UYZ917519:UYZ917522 VIV917519:VIV917522 VSR917519:VSR917522 WCN917519:WCN917522 WMJ917519:WMJ917522 WWF917519:WWF917522 X983055:X983058 JT983055:JT983058 TP983055:TP983058 ADL983055:ADL983058 ANH983055:ANH983058 AXD983055:AXD983058 BGZ983055:BGZ983058 BQV983055:BQV983058 CAR983055:CAR983058 CKN983055:CKN983058 CUJ983055:CUJ983058 DEF983055:DEF983058 DOB983055:DOB983058 DXX983055:DXX983058 EHT983055:EHT983058 ERP983055:ERP983058 FBL983055:FBL983058 FLH983055:FLH983058 FVD983055:FVD983058 GEZ983055:GEZ983058 GOV983055:GOV983058 GYR983055:GYR983058 HIN983055:HIN983058 HSJ983055:HSJ983058 ICF983055:ICF983058 IMB983055:IMB983058 IVX983055:IVX983058 JFT983055:JFT983058 JPP983055:JPP983058 JZL983055:JZL983058 KJH983055:KJH983058 KTD983055:KTD983058 LCZ983055:LCZ983058 LMV983055:LMV983058 LWR983055:LWR983058 MGN983055:MGN983058 MQJ983055:MQJ983058 NAF983055:NAF983058 NKB983055:NKB983058 NTX983055:NTX983058 ODT983055:ODT983058 ONP983055:ONP983058 OXL983055:OXL983058 PHH983055:PHH983058 PRD983055:PRD983058 QAZ983055:QAZ983058 QKV983055:QKV983058 QUR983055:QUR983058 REN983055:REN983058 ROJ983055:ROJ983058 RYF983055:RYF983058 SIB983055:SIB983058 SRX983055:SRX983058 TBT983055:TBT983058 TLP983055:TLP983058 TVL983055:TVL983058 UFH983055:UFH983058 UPD983055:UPD983058 UYZ983055:UYZ983058 VIV983055:VIV983058 VSR983055:VSR983058 WCN983055:WCN983058 WMJ983055:WMJ983058 WWF983055:WWF983058 V20:V23 JR20:JR23 TN20:TN23 ADJ20:ADJ23 ANF20:ANF23 AXB20:AXB23 BGX20:BGX23 BQT20:BQT23 CAP20:CAP23 CKL20:CKL23 CUH20:CUH23 DED20:DED23 DNZ20:DNZ23 DXV20:DXV23 EHR20:EHR23 ERN20:ERN23 FBJ20:FBJ23 FLF20:FLF23 FVB20:FVB23 GEX20:GEX23 GOT20:GOT23 GYP20:GYP23 HIL20:HIL23 HSH20:HSH23 ICD20:ICD23 ILZ20:ILZ23 IVV20:IVV23 JFR20:JFR23 JPN20:JPN23 JZJ20:JZJ23 KJF20:KJF23 KTB20:KTB23 LCX20:LCX23 LMT20:LMT23 LWP20:LWP23 MGL20:MGL23 MQH20:MQH23 NAD20:NAD23 NJZ20:NJZ23 NTV20:NTV23 ODR20:ODR23 ONN20:ONN23 OXJ20:OXJ23 PHF20:PHF23 PRB20:PRB23 QAX20:QAX23 QKT20:QKT23 QUP20:QUP23 REL20:REL23 ROH20:ROH23 RYD20:RYD23 SHZ20:SHZ23 SRV20:SRV23 TBR20:TBR23 TLN20:TLN23 TVJ20:TVJ23 UFF20:UFF23 UPB20:UPB23 UYX20:UYX23 VIT20:VIT23 VSP20:VSP23 WCL20:WCL23 WMH20:WMH23 WWD20:WWD23 V65556:V65559 JR65556:JR65559 TN65556:TN65559 ADJ65556:ADJ65559 ANF65556:ANF65559 AXB65556:AXB65559 BGX65556:BGX65559 BQT65556:BQT65559 CAP65556:CAP65559 CKL65556:CKL65559 CUH65556:CUH65559 DED65556:DED65559 DNZ65556:DNZ65559 DXV65556:DXV65559 EHR65556:EHR65559 ERN65556:ERN65559 FBJ65556:FBJ65559 FLF65556:FLF65559 FVB65556:FVB65559 GEX65556:GEX65559 GOT65556:GOT65559 GYP65556:GYP65559 HIL65556:HIL65559 HSH65556:HSH65559 ICD65556:ICD65559 ILZ65556:ILZ65559 IVV65556:IVV65559 JFR65556:JFR65559 JPN65556:JPN65559 JZJ65556:JZJ65559 KJF65556:KJF65559 KTB65556:KTB65559 LCX65556:LCX65559 LMT65556:LMT65559 LWP65556:LWP65559 MGL65556:MGL65559 MQH65556:MQH65559 NAD65556:NAD65559 NJZ65556:NJZ65559 NTV65556:NTV65559 ODR65556:ODR65559 ONN65556:ONN65559 OXJ65556:OXJ65559 PHF65556:PHF65559 PRB65556:PRB65559 QAX65556:QAX65559 QKT65556:QKT65559 QUP65556:QUP65559 REL65556:REL65559 ROH65556:ROH65559 RYD65556:RYD65559 SHZ65556:SHZ65559 SRV65556:SRV65559 TBR65556:TBR65559 TLN65556:TLN65559 TVJ65556:TVJ65559 UFF65556:UFF65559 UPB65556:UPB65559 UYX65556:UYX65559 VIT65556:VIT65559 VSP65556:VSP65559 WCL65556:WCL65559 WMH65556:WMH65559 WWD65556:WWD65559 V131092:V131095 JR131092:JR131095 TN131092:TN131095 ADJ131092:ADJ131095 ANF131092:ANF131095 AXB131092:AXB131095 BGX131092:BGX131095 BQT131092:BQT131095 CAP131092:CAP131095 CKL131092:CKL131095 CUH131092:CUH131095 DED131092:DED131095 DNZ131092:DNZ131095 DXV131092:DXV131095 EHR131092:EHR131095 ERN131092:ERN131095 FBJ131092:FBJ131095 FLF131092:FLF131095 FVB131092:FVB131095 GEX131092:GEX131095 GOT131092:GOT131095 GYP131092:GYP131095 HIL131092:HIL131095 HSH131092:HSH131095 ICD131092:ICD131095 ILZ131092:ILZ131095 IVV131092:IVV131095 JFR131092:JFR131095 JPN131092:JPN131095 JZJ131092:JZJ131095 KJF131092:KJF131095 KTB131092:KTB131095 LCX131092:LCX131095 LMT131092:LMT131095 LWP131092:LWP131095 MGL131092:MGL131095 MQH131092:MQH131095 NAD131092:NAD131095 NJZ131092:NJZ131095 NTV131092:NTV131095 ODR131092:ODR131095 ONN131092:ONN131095 OXJ131092:OXJ131095 PHF131092:PHF131095 PRB131092:PRB131095 QAX131092:QAX131095 QKT131092:QKT131095 QUP131092:QUP131095 REL131092:REL131095 ROH131092:ROH131095 RYD131092:RYD131095 SHZ131092:SHZ131095 SRV131092:SRV131095 TBR131092:TBR131095 TLN131092:TLN131095 TVJ131092:TVJ131095 UFF131092:UFF131095 UPB131092:UPB131095 UYX131092:UYX131095 VIT131092:VIT131095 VSP131092:VSP131095 WCL131092:WCL131095 WMH131092:WMH131095 WWD131092:WWD131095 V196628:V196631 JR196628:JR196631 TN196628:TN196631 ADJ196628:ADJ196631 ANF196628:ANF196631 AXB196628:AXB196631 BGX196628:BGX196631 BQT196628:BQT196631 CAP196628:CAP196631 CKL196628:CKL196631 CUH196628:CUH196631 DED196628:DED196631 DNZ196628:DNZ196631 DXV196628:DXV196631 EHR196628:EHR196631 ERN196628:ERN196631 FBJ196628:FBJ196631 FLF196628:FLF196631 FVB196628:FVB196631 GEX196628:GEX196631 GOT196628:GOT196631 GYP196628:GYP196631 HIL196628:HIL196631 HSH196628:HSH196631 ICD196628:ICD196631 ILZ196628:ILZ196631 IVV196628:IVV196631 JFR196628:JFR196631 JPN196628:JPN196631 JZJ196628:JZJ196631 KJF196628:KJF196631 KTB196628:KTB196631 LCX196628:LCX196631 LMT196628:LMT196631 LWP196628:LWP196631 MGL196628:MGL196631 MQH196628:MQH196631 NAD196628:NAD196631 NJZ196628:NJZ196631 NTV196628:NTV196631 ODR196628:ODR196631 ONN196628:ONN196631 OXJ196628:OXJ196631 PHF196628:PHF196631 PRB196628:PRB196631 QAX196628:QAX196631 QKT196628:QKT196631 QUP196628:QUP196631 REL196628:REL196631 ROH196628:ROH196631 RYD196628:RYD196631 SHZ196628:SHZ196631 SRV196628:SRV196631 TBR196628:TBR196631 TLN196628:TLN196631 TVJ196628:TVJ196631 UFF196628:UFF196631 UPB196628:UPB196631 UYX196628:UYX196631 VIT196628:VIT196631 VSP196628:VSP196631 WCL196628:WCL196631 WMH196628:WMH196631 WWD196628:WWD196631 V262164:V262167 JR262164:JR262167 TN262164:TN262167 ADJ262164:ADJ262167 ANF262164:ANF262167 AXB262164:AXB262167 BGX262164:BGX262167 BQT262164:BQT262167 CAP262164:CAP262167 CKL262164:CKL262167 CUH262164:CUH262167 DED262164:DED262167 DNZ262164:DNZ262167 DXV262164:DXV262167 EHR262164:EHR262167 ERN262164:ERN262167 FBJ262164:FBJ262167 FLF262164:FLF262167 FVB262164:FVB262167 GEX262164:GEX262167 GOT262164:GOT262167 GYP262164:GYP262167 HIL262164:HIL262167 HSH262164:HSH262167 ICD262164:ICD262167 ILZ262164:ILZ262167 IVV262164:IVV262167 JFR262164:JFR262167 JPN262164:JPN262167 JZJ262164:JZJ262167 KJF262164:KJF262167 KTB262164:KTB262167 LCX262164:LCX262167 LMT262164:LMT262167 LWP262164:LWP262167 MGL262164:MGL262167 MQH262164:MQH262167 NAD262164:NAD262167 NJZ262164:NJZ262167 NTV262164:NTV262167 ODR262164:ODR262167 ONN262164:ONN262167 OXJ262164:OXJ262167 PHF262164:PHF262167 PRB262164:PRB262167 QAX262164:QAX262167 QKT262164:QKT262167 QUP262164:QUP262167 REL262164:REL262167 ROH262164:ROH262167 RYD262164:RYD262167 SHZ262164:SHZ262167 SRV262164:SRV262167 TBR262164:TBR262167 TLN262164:TLN262167 TVJ262164:TVJ262167 UFF262164:UFF262167 UPB262164:UPB262167 UYX262164:UYX262167 VIT262164:VIT262167 VSP262164:VSP262167 WCL262164:WCL262167 WMH262164:WMH262167 WWD262164:WWD262167 V327700:V327703 JR327700:JR327703 TN327700:TN327703 ADJ327700:ADJ327703 ANF327700:ANF327703 AXB327700:AXB327703 BGX327700:BGX327703 BQT327700:BQT327703 CAP327700:CAP327703 CKL327700:CKL327703 CUH327700:CUH327703 DED327700:DED327703 DNZ327700:DNZ327703 DXV327700:DXV327703 EHR327700:EHR327703 ERN327700:ERN327703 FBJ327700:FBJ327703 FLF327700:FLF327703 FVB327700:FVB327703 GEX327700:GEX327703 GOT327700:GOT327703 GYP327700:GYP327703 HIL327700:HIL327703 HSH327700:HSH327703 ICD327700:ICD327703 ILZ327700:ILZ327703 IVV327700:IVV327703 JFR327700:JFR327703 JPN327700:JPN327703 JZJ327700:JZJ327703 KJF327700:KJF327703 KTB327700:KTB327703 LCX327700:LCX327703 LMT327700:LMT327703 LWP327700:LWP327703 MGL327700:MGL327703 MQH327700:MQH327703 NAD327700:NAD327703 NJZ327700:NJZ327703 NTV327700:NTV327703 ODR327700:ODR327703 ONN327700:ONN327703 OXJ327700:OXJ327703 PHF327700:PHF327703 PRB327700:PRB327703 QAX327700:QAX327703 QKT327700:QKT327703 QUP327700:QUP327703 REL327700:REL327703 ROH327700:ROH327703 RYD327700:RYD327703 SHZ327700:SHZ327703 SRV327700:SRV327703 TBR327700:TBR327703 TLN327700:TLN327703 TVJ327700:TVJ327703 UFF327700:UFF327703 UPB327700:UPB327703 UYX327700:UYX327703 VIT327700:VIT327703 VSP327700:VSP327703 WCL327700:WCL327703 WMH327700:WMH327703 WWD327700:WWD327703 V393236:V393239 JR393236:JR393239 TN393236:TN393239 ADJ393236:ADJ393239 ANF393236:ANF393239 AXB393236:AXB393239 BGX393236:BGX393239 BQT393236:BQT393239 CAP393236:CAP393239 CKL393236:CKL393239 CUH393236:CUH393239 DED393236:DED393239 DNZ393236:DNZ393239 DXV393236:DXV393239 EHR393236:EHR393239 ERN393236:ERN393239 FBJ393236:FBJ393239 FLF393236:FLF393239 FVB393236:FVB393239 GEX393236:GEX393239 GOT393236:GOT393239 GYP393236:GYP393239 HIL393236:HIL393239 HSH393236:HSH393239 ICD393236:ICD393239 ILZ393236:ILZ393239 IVV393236:IVV393239 JFR393236:JFR393239 JPN393236:JPN393239 JZJ393236:JZJ393239 KJF393236:KJF393239 KTB393236:KTB393239 LCX393236:LCX393239 LMT393236:LMT393239 LWP393236:LWP393239 MGL393236:MGL393239 MQH393236:MQH393239 NAD393236:NAD393239 NJZ393236:NJZ393239 NTV393236:NTV393239 ODR393236:ODR393239 ONN393236:ONN393239 OXJ393236:OXJ393239 PHF393236:PHF393239 PRB393236:PRB393239 QAX393236:QAX393239 QKT393236:QKT393239 QUP393236:QUP393239 REL393236:REL393239 ROH393236:ROH393239 RYD393236:RYD393239 SHZ393236:SHZ393239 SRV393236:SRV393239 TBR393236:TBR393239 TLN393236:TLN393239 TVJ393236:TVJ393239 UFF393236:UFF393239 UPB393236:UPB393239 UYX393236:UYX393239 VIT393236:VIT393239 VSP393236:VSP393239 WCL393236:WCL393239 WMH393236:WMH393239 WWD393236:WWD393239 V458772:V458775 JR458772:JR458775 TN458772:TN458775 ADJ458772:ADJ458775 ANF458772:ANF458775 AXB458772:AXB458775 BGX458772:BGX458775 BQT458772:BQT458775 CAP458772:CAP458775 CKL458772:CKL458775 CUH458772:CUH458775 DED458772:DED458775 DNZ458772:DNZ458775 DXV458772:DXV458775 EHR458772:EHR458775 ERN458772:ERN458775 FBJ458772:FBJ458775 FLF458772:FLF458775 FVB458772:FVB458775 GEX458772:GEX458775 GOT458772:GOT458775 GYP458772:GYP458775 HIL458772:HIL458775 HSH458772:HSH458775 ICD458772:ICD458775 ILZ458772:ILZ458775 IVV458772:IVV458775 JFR458772:JFR458775 JPN458772:JPN458775 JZJ458772:JZJ458775 KJF458772:KJF458775 KTB458772:KTB458775 LCX458772:LCX458775 LMT458772:LMT458775 LWP458772:LWP458775 MGL458772:MGL458775 MQH458772:MQH458775 NAD458772:NAD458775 NJZ458772:NJZ458775 NTV458772:NTV458775 ODR458772:ODR458775 ONN458772:ONN458775 OXJ458772:OXJ458775 PHF458772:PHF458775 PRB458772:PRB458775 QAX458772:QAX458775 QKT458772:QKT458775 QUP458772:QUP458775 REL458772:REL458775 ROH458772:ROH458775 RYD458772:RYD458775 SHZ458772:SHZ458775 SRV458772:SRV458775 TBR458772:TBR458775 TLN458772:TLN458775 TVJ458772:TVJ458775 UFF458772:UFF458775 UPB458772:UPB458775 UYX458772:UYX458775 VIT458772:VIT458775 VSP458772:VSP458775 WCL458772:WCL458775 WMH458772:WMH458775 WWD458772:WWD458775 V524308:V524311 JR524308:JR524311 TN524308:TN524311 ADJ524308:ADJ524311 ANF524308:ANF524311 AXB524308:AXB524311 BGX524308:BGX524311 BQT524308:BQT524311 CAP524308:CAP524311 CKL524308:CKL524311 CUH524308:CUH524311 DED524308:DED524311 DNZ524308:DNZ524311 DXV524308:DXV524311 EHR524308:EHR524311 ERN524308:ERN524311 FBJ524308:FBJ524311 FLF524308:FLF524311 FVB524308:FVB524311 GEX524308:GEX524311 GOT524308:GOT524311 GYP524308:GYP524311 HIL524308:HIL524311 HSH524308:HSH524311 ICD524308:ICD524311 ILZ524308:ILZ524311 IVV524308:IVV524311 JFR524308:JFR524311 JPN524308:JPN524311 JZJ524308:JZJ524311 KJF524308:KJF524311 KTB524308:KTB524311 LCX524308:LCX524311 LMT524308:LMT524311 LWP524308:LWP524311 MGL524308:MGL524311 MQH524308:MQH524311 NAD524308:NAD524311 NJZ524308:NJZ524311 NTV524308:NTV524311 ODR524308:ODR524311 ONN524308:ONN524311 OXJ524308:OXJ524311 PHF524308:PHF524311 PRB524308:PRB524311 QAX524308:QAX524311 QKT524308:QKT524311 QUP524308:QUP524311 REL524308:REL524311 ROH524308:ROH524311 RYD524308:RYD524311 SHZ524308:SHZ524311 SRV524308:SRV524311 TBR524308:TBR524311 TLN524308:TLN524311 TVJ524308:TVJ524311 UFF524308:UFF524311 UPB524308:UPB524311 UYX524308:UYX524311 VIT524308:VIT524311 VSP524308:VSP524311 WCL524308:WCL524311 WMH524308:WMH524311 WWD524308:WWD524311 V589844:V589847 JR589844:JR589847 TN589844:TN589847 ADJ589844:ADJ589847 ANF589844:ANF589847 AXB589844:AXB589847 BGX589844:BGX589847 BQT589844:BQT589847 CAP589844:CAP589847 CKL589844:CKL589847 CUH589844:CUH589847 DED589844:DED589847 DNZ589844:DNZ589847 DXV589844:DXV589847 EHR589844:EHR589847 ERN589844:ERN589847 FBJ589844:FBJ589847 FLF589844:FLF589847 FVB589844:FVB589847 GEX589844:GEX589847 GOT589844:GOT589847 GYP589844:GYP589847 HIL589844:HIL589847 HSH589844:HSH589847 ICD589844:ICD589847 ILZ589844:ILZ589847 IVV589844:IVV589847 JFR589844:JFR589847 JPN589844:JPN589847 JZJ589844:JZJ589847 KJF589844:KJF589847 KTB589844:KTB589847 LCX589844:LCX589847 LMT589844:LMT589847 LWP589844:LWP589847 MGL589844:MGL589847 MQH589844:MQH589847 NAD589844:NAD589847 NJZ589844:NJZ589847 NTV589844:NTV589847 ODR589844:ODR589847 ONN589844:ONN589847 OXJ589844:OXJ589847 PHF589844:PHF589847 PRB589844:PRB589847 QAX589844:QAX589847 QKT589844:QKT589847 QUP589844:QUP589847 REL589844:REL589847 ROH589844:ROH589847 RYD589844:RYD589847 SHZ589844:SHZ589847 SRV589844:SRV589847 TBR589844:TBR589847 TLN589844:TLN589847 TVJ589844:TVJ589847 UFF589844:UFF589847 UPB589844:UPB589847 UYX589844:UYX589847 VIT589844:VIT589847 VSP589844:VSP589847 WCL589844:WCL589847 WMH589844:WMH589847 WWD589844:WWD589847 V655380:V655383 JR655380:JR655383 TN655380:TN655383 ADJ655380:ADJ655383 ANF655380:ANF655383 AXB655380:AXB655383 BGX655380:BGX655383 BQT655380:BQT655383 CAP655380:CAP655383 CKL655380:CKL655383 CUH655380:CUH655383 DED655380:DED655383 DNZ655380:DNZ655383 DXV655380:DXV655383 EHR655380:EHR655383 ERN655380:ERN655383 FBJ655380:FBJ655383 FLF655380:FLF655383 FVB655380:FVB655383 GEX655380:GEX655383 GOT655380:GOT655383 GYP655380:GYP655383 HIL655380:HIL655383 HSH655380:HSH655383 ICD655380:ICD655383 ILZ655380:ILZ655383 IVV655380:IVV655383 JFR655380:JFR655383 JPN655380:JPN655383 JZJ655380:JZJ655383 KJF655380:KJF655383 KTB655380:KTB655383 LCX655380:LCX655383 LMT655380:LMT655383 LWP655380:LWP655383 MGL655380:MGL655383 MQH655380:MQH655383 NAD655380:NAD655383 NJZ655380:NJZ655383 NTV655380:NTV655383 ODR655380:ODR655383 ONN655380:ONN655383 OXJ655380:OXJ655383 PHF655380:PHF655383 PRB655380:PRB655383 QAX655380:QAX655383 QKT655380:QKT655383 QUP655380:QUP655383 REL655380:REL655383 ROH655380:ROH655383 RYD655380:RYD655383 SHZ655380:SHZ655383 SRV655380:SRV655383 TBR655380:TBR655383 TLN655380:TLN655383 TVJ655380:TVJ655383 UFF655380:UFF655383 UPB655380:UPB655383 UYX655380:UYX655383 VIT655380:VIT655383 VSP655380:VSP655383 WCL655380:WCL655383 WMH655380:WMH655383 WWD655380:WWD655383 V720916:V720919 JR720916:JR720919 TN720916:TN720919 ADJ720916:ADJ720919 ANF720916:ANF720919 AXB720916:AXB720919 BGX720916:BGX720919 BQT720916:BQT720919 CAP720916:CAP720919 CKL720916:CKL720919 CUH720916:CUH720919 DED720916:DED720919 DNZ720916:DNZ720919 DXV720916:DXV720919 EHR720916:EHR720919 ERN720916:ERN720919 FBJ720916:FBJ720919 FLF720916:FLF720919 FVB720916:FVB720919 GEX720916:GEX720919 GOT720916:GOT720919 GYP720916:GYP720919 HIL720916:HIL720919 HSH720916:HSH720919 ICD720916:ICD720919 ILZ720916:ILZ720919 IVV720916:IVV720919 JFR720916:JFR720919 JPN720916:JPN720919 JZJ720916:JZJ720919 KJF720916:KJF720919 KTB720916:KTB720919 LCX720916:LCX720919 LMT720916:LMT720919 LWP720916:LWP720919 MGL720916:MGL720919 MQH720916:MQH720919 NAD720916:NAD720919 NJZ720916:NJZ720919 NTV720916:NTV720919 ODR720916:ODR720919 ONN720916:ONN720919 OXJ720916:OXJ720919 PHF720916:PHF720919 PRB720916:PRB720919 QAX720916:QAX720919 QKT720916:QKT720919 QUP720916:QUP720919 REL720916:REL720919 ROH720916:ROH720919 RYD720916:RYD720919 SHZ720916:SHZ720919 SRV720916:SRV720919 TBR720916:TBR720919 TLN720916:TLN720919 TVJ720916:TVJ720919 UFF720916:UFF720919 UPB720916:UPB720919 UYX720916:UYX720919 VIT720916:VIT720919 VSP720916:VSP720919 WCL720916:WCL720919 WMH720916:WMH720919 WWD720916:WWD720919 V786452:V786455 JR786452:JR786455 TN786452:TN786455 ADJ786452:ADJ786455 ANF786452:ANF786455 AXB786452:AXB786455 BGX786452:BGX786455 BQT786452:BQT786455 CAP786452:CAP786455 CKL786452:CKL786455 CUH786452:CUH786455 DED786452:DED786455 DNZ786452:DNZ786455 DXV786452:DXV786455 EHR786452:EHR786455 ERN786452:ERN786455 FBJ786452:FBJ786455 FLF786452:FLF786455 FVB786452:FVB786455 GEX786452:GEX786455 GOT786452:GOT786455 GYP786452:GYP786455 HIL786452:HIL786455 HSH786452:HSH786455 ICD786452:ICD786455 ILZ786452:ILZ786455 IVV786452:IVV786455 JFR786452:JFR786455 JPN786452:JPN786455 JZJ786452:JZJ786455 KJF786452:KJF786455 KTB786452:KTB786455 LCX786452:LCX786455 LMT786452:LMT786455 LWP786452:LWP786455 MGL786452:MGL786455 MQH786452:MQH786455 NAD786452:NAD786455 NJZ786452:NJZ786455 NTV786452:NTV786455 ODR786452:ODR786455 ONN786452:ONN786455 OXJ786452:OXJ786455 PHF786452:PHF786455 PRB786452:PRB786455 QAX786452:QAX786455 QKT786452:QKT786455 QUP786452:QUP786455 REL786452:REL786455 ROH786452:ROH786455 RYD786452:RYD786455 SHZ786452:SHZ786455 SRV786452:SRV786455 TBR786452:TBR786455 TLN786452:TLN786455 TVJ786452:TVJ786455 UFF786452:UFF786455 UPB786452:UPB786455 UYX786452:UYX786455 VIT786452:VIT786455 VSP786452:VSP786455 WCL786452:WCL786455 WMH786452:WMH786455 WWD786452:WWD786455 V851988:V851991 JR851988:JR851991 TN851988:TN851991 ADJ851988:ADJ851991 ANF851988:ANF851991 AXB851988:AXB851991 BGX851988:BGX851991 BQT851988:BQT851991 CAP851988:CAP851991 CKL851988:CKL851991 CUH851988:CUH851991 DED851988:DED851991 DNZ851988:DNZ851991 DXV851988:DXV851991 EHR851988:EHR851991 ERN851988:ERN851991 FBJ851988:FBJ851991 FLF851988:FLF851991 FVB851988:FVB851991 GEX851988:GEX851991 GOT851988:GOT851991 GYP851988:GYP851991 HIL851988:HIL851991 HSH851988:HSH851991 ICD851988:ICD851991 ILZ851988:ILZ851991 IVV851988:IVV851991 JFR851988:JFR851991 JPN851988:JPN851991 JZJ851988:JZJ851991 KJF851988:KJF851991 KTB851988:KTB851991 LCX851988:LCX851991 LMT851988:LMT851991 LWP851988:LWP851991 MGL851988:MGL851991 MQH851988:MQH851991 NAD851988:NAD851991 NJZ851988:NJZ851991 NTV851988:NTV851991 ODR851988:ODR851991 ONN851988:ONN851991 OXJ851988:OXJ851991 PHF851988:PHF851991 PRB851988:PRB851991 QAX851988:QAX851991 QKT851988:QKT851991 QUP851988:QUP851991 REL851988:REL851991 ROH851988:ROH851991 RYD851988:RYD851991 SHZ851988:SHZ851991 SRV851988:SRV851991 TBR851988:TBR851991 TLN851988:TLN851991 TVJ851988:TVJ851991 UFF851988:UFF851991 UPB851988:UPB851991 UYX851988:UYX851991 VIT851988:VIT851991 VSP851988:VSP851991 WCL851988:WCL851991 WMH851988:WMH851991 WWD851988:WWD851991 V917524:V917527 JR917524:JR917527 TN917524:TN917527 ADJ917524:ADJ917527 ANF917524:ANF917527 AXB917524:AXB917527 BGX917524:BGX917527 BQT917524:BQT917527 CAP917524:CAP917527 CKL917524:CKL917527 CUH917524:CUH917527 DED917524:DED917527 DNZ917524:DNZ917527 DXV917524:DXV917527 EHR917524:EHR917527 ERN917524:ERN917527 FBJ917524:FBJ917527 FLF917524:FLF917527 FVB917524:FVB917527 GEX917524:GEX917527 GOT917524:GOT917527 GYP917524:GYP917527 HIL917524:HIL917527 HSH917524:HSH917527 ICD917524:ICD917527 ILZ917524:ILZ917527 IVV917524:IVV917527 JFR917524:JFR917527 JPN917524:JPN917527 JZJ917524:JZJ917527 KJF917524:KJF917527 KTB917524:KTB917527 LCX917524:LCX917527 LMT917524:LMT917527 LWP917524:LWP917527 MGL917524:MGL917527 MQH917524:MQH917527 NAD917524:NAD917527 NJZ917524:NJZ917527 NTV917524:NTV917527 ODR917524:ODR917527 ONN917524:ONN917527 OXJ917524:OXJ917527 PHF917524:PHF917527 PRB917524:PRB917527 QAX917524:QAX917527 QKT917524:QKT917527 QUP917524:QUP917527 REL917524:REL917527 ROH917524:ROH917527 RYD917524:RYD917527 SHZ917524:SHZ917527 SRV917524:SRV917527 TBR917524:TBR917527 TLN917524:TLN917527 TVJ917524:TVJ917527 UFF917524:UFF917527 UPB917524:UPB917527 UYX917524:UYX917527 VIT917524:VIT917527 VSP917524:VSP917527 WCL917524:WCL917527 WMH917524:WMH917527 WWD917524:WWD917527 V983060:V983063 JR983060:JR983063 TN983060:TN983063 ADJ983060:ADJ983063 ANF983060:ANF983063 AXB983060:AXB983063 BGX983060:BGX983063 BQT983060:BQT983063 CAP983060:CAP983063 CKL983060:CKL983063 CUH983060:CUH983063 DED983060:DED983063 DNZ983060:DNZ983063 DXV983060:DXV983063 EHR983060:EHR983063 ERN983060:ERN983063 FBJ983060:FBJ983063 FLF983060:FLF983063 FVB983060:FVB983063 GEX983060:GEX983063 GOT983060:GOT983063 GYP983060:GYP983063 HIL983060:HIL983063 HSH983060:HSH983063 ICD983060:ICD983063 ILZ983060:ILZ983063 IVV983060:IVV983063 JFR983060:JFR983063 JPN983060:JPN983063 JZJ983060:JZJ983063 KJF983060:KJF983063 KTB983060:KTB983063 LCX983060:LCX983063 LMT983060:LMT983063 LWP983060:LWP983063 MGL983060:MGL983063 MQH983060:MQH983063 NAD983060:NAD983063 NJZ983060:NJZ983063 NTV983060:NTV983063 ODR983060:ODR983063 ONN983060:ONN983063 OXJ983060:OXJ983063 PHF983060:PHF983063 PRB983060:PRB983063 QAX983060:QAX983063 QKT983060:QKT983063 QUP983060:QUP983063 REL983060:REL983063 ROH983060:ROH983063 RYD983060:RYD983063 SHZ983060:SHZ983063 SRV983060:SRV983063 TBR983060:TBR983063 TLN983060:TLN983063 TVJ983060:TVJ983063 UFF983060:UFF983063 UPB983060:UPB983063 UYX983060:UYX983063 VIT983060:VIT983063 VSP983060:VSP983063 WCL983060:WCL983063 WMH983060:WMH983063 WWD983060:WWD983063 X20:X23 JT20:JT23 TP20:TP23 ADL20:ADL23 ANH20:ANH23 AXD20:AXD23 BGZ20:BGZ23 BQV20:BQV23 CAR20:CAR23 CKN20:CKN23 CUJ20:CUJ23 DEF20:DEF23 DOB20:DOB23 DXX20:DXX23 EHT20:EHT23 ERP20:ERP23 FBL20:FBL23 FLH20:FLH23 FVD20:FVD23 GEZ20:GEZ23 GOV20:GOV23 GYR20:GYR23 HIN20:HIN23 HSJ20:HSJ23 ICF20:ICF23 IMB20:IMB23 IVX20:IVX23 JFT20:JFT23 JPP20:JPP23 JZL20:JZL23 KJH20:KJH23 KTD20:KTD23 LCZ20:LCZ23 LMV20:LMV23 LWR20:LWR23 MGN20:MGN23 MQJ20:MQJ23 NAF20:NAF23 NKB20:NKB23 NTX20:NTX23 ODT20:ODT23 ONP20:ONP23 OXL20:OXL23 PHH20:PHH23 PRD20:PRD23 QAZ20:QAZ23 QKV20:QKV23 QUR20:QUR23 REN20:REN23 ROJ20:ROJ23 RYF20:RYF23 SIB20:SIB23 SRX20:SRX23 TBT20:TBT23 TLP20:TLP23 TVL20:TVL23 UFH20:UFH23 UPD20:UPD23 UYZ20:UYZ23 VIV20:VIV23 VSR20:VSR23 WCN20:WCN23 WMJ20:WMJ23 WWF20:WWF23 X65556:X65559 JT65556:JT65559 TP65556:TP65559 ADL65556:ADL65559 ANH65556:ANH65559 AXD65556:AXD65559 BGZ65556:BGZ65559 BQV65556:BQV65559 CAR65556:CAR65559 CKN65556:CKN65559 CUJ65556:CUJ65559 DEF65556:DEF65559 DOB65556:DOB65559 DXX65556:DXX65559 EHT65556:EHT65559 ERP65556:ERP65559 FBL65556:FBL65559 FLH65556:FLH65559 FVD65556:FVD65559 GEZ65556:GEZ65559 GOV65556:GOV65559 GYR65556:GYR65559 HIN65556:HIN65559 HSJ65556:HSJ65559 ICF65556:ICF65559 IMB65556:IMB65559 IVX65556:IVX65559 JFT65556:JFT65559 JPP65556:JPP65559 JZL65556:JZL65559 KJH65556:KJH65559 KTD65556:KTD65559 LCZ65556:LCZ65559 LMV65556:LMV65559 LWR65556:LWR65559 MGN65556:MGN65559 MQJ65556:MQJ65559 NAF65556:NAF65559 NKB65556:NKB65559 NTX65556:NTX65559 ODT65556:ODT65559 ONP65556:ONP65559 OXL65556:OXL65559 PHH65556:PHH65559 PRD65556:PRD65559 QAZ65556:QAZ65559 QKV65556:QKV65559 QUR65556:QUR65559 REN65556:REN65559 ROJ65556:ROJ65559 RYF65556:RYF65559 SIB65556:SIB65559 SRX65556:SRX65559 TBT65556:TBT65559 TLP65556:TLP65559 TVL65556:TVL65559 UFH65556:UFH65559 UPD65556:UPD65559 UYZ65556:UYZ65559 VIV65556:VIV65559 VSR65556:VSR65559 WCN65556:WCN65559 WMJ65556:WMJ65559 WWF65556:WWF65559 X131092:X131095 JT131092:JT131095 TP131092:TP131095 ADL131092:ADL131095 ANH131092:ANH131095 AXD131092:AXD131095 BGZ131092:BGZ131095 BQV131092:BQV131095 CAR131092:CAR131095 CKN131092:CKN131095 CUJ131092:CUJ131095 DEF131092:DEF131095 DOB131092:DOB131095 DXX131092:DXX131095 EHT131092:EHT131095 ERP131092:ERP131095 FBL131092:FBL131095 FLH131092:FLH131095 FVD131092:FVD131095 GEZ131092:GEZ131095 GOV131092:GOV131095 GYR131092:GYR131095 HIN131092:HIN131095 HSJ131092:HSJ131095 ICF131092:ICF131095 IMB131092:IMB131095 IVX131092:IVX131095 JFT131092:JFT131095 JPP131092:JPP131095 JZL131092:JZL131095 KJH131092:KJH131095 KTD131092:KTD131095 LCZ131092:LCZ131095 LMV131092:LMV131095 LWR131092:LWR131095 MGN131092:MGN131095 MQJ131092:MQJ131095 NAF131092:NAF131095 NKB131092:NKB131095 NTX131092:NTX131095 ODT131092:ODT131095 ONP131092:ONP131095 OXL131092:OXL131095 PHH131092:PHH131095 PRD131092:PRD131095 QAZ131092:QAZ131095 QKV131092:QKV131095 QUR131092:QUR131095 REN131092:REN131095 ROJ131092:ROJ131095 RYF131092:RYF131095 SIB131092:SIB131095 SRX131092:SRX131095 TBT131092:TBT131095 TLP131092:TLP131095 TVL131092:TVL131095 UFH131092:UFH131095 UPD131092:UPD131095 UYZ131092:UYZ131095 VIV131092:VIV131095 VSR131092:VSR131095 WCN131092:WCN131095 WMJ131092:WMJ131095 WWF131092:WWF131095 X196628:X196631 JT196628:JT196631 TP196628:TP196631 ADL196628:ADL196631 ANH196628:ANH196631 AXD196628:AXD196631 BGZ196628:BGZ196631 BQV196628:BQV196631 CAR196628:CAR196631 CKN196628:CKN196631 CUJ196628:CUJ196631 DEF196628:DEF196631 DOB196628:DOB196631 DXX196628:DXX196631 EHT196628:EHT196631 ERP196628:ERP196631 FBL196628:FBL196631 FLH196628:FLH196631 FVD196628:FVD196631 GEZ196628:GEZ196631 GOV196628:GOV196631 GYR196628:GYR196631 HIN196628:HIN196631 HSJ196628:HSJ196631 ICF196628:ICF196631 IMB196628:IMB196631 IVX196628:IVX196631 JFT196628:JFT196631 JPP196628:JPP196631 JZL196628:JZL196631 KJH196628:KJH196631 KTD196628:KTD196631 LCZ196628:LCZ196631 LMV196628:LMV196631 LWR196628:LWR196631 MGN196628:MGN196631 MQJ196628:MQJ196631 NAF196628:NAF196631 NKB196628:NKB196631 NTX196628:NTX196631 ODT196628:ODT196631 ONP196628:ONP196631 OXL196628:OXL196631 PHH196628:PHH196631 PRD196628:PRD196631 QAZ196628:QAZ196631 QKV196628:QKV196631 QUR196628:QUR196631 REN196628:REN196631 ROJ196628:ROJ196631 RYF196628:RYF196631 SIB196628:SIB196631 SRX196628:SRX196631 TBT196628:TBT196631 TLP196628:TLP196631 TVL196628:TVL196631 UFH196628:UFH196631 UPD196628:UPD196631 UYZ196628:UYZ196631 VIV196628:VIV196631 VSR196628:VSR196631 WCN196628:WCN196631 WMJ196628:WMJ196631 WWF196628:WWF196631 X262164:X262167 JT262164:JT262167 TP262164:TP262167 ADL262164:ADL262167 ANH262164:ANH262167 AXD262164:AXD262167 BGZ262164:BGZ262167 BQV262164:BQV262167 CAR262164:CAR262167 CKN262164:CKN262167 CUJ262164:CUJ262167 DEF262164:DEF262167 DOB262164:DOB262167 DXX262164:DXX262167 EHT262164:EHT262167 ERP262164:ERP262167 FBL262164:FBL262167 FLH262164:FLH262167 FVD262164:FVD262167 GEZ262164:GEZ262167 GOV262164:GOV262167 GYR262164:GYR262167 HIN262164:HIN262167 HSJ262164:HSJ262167 ICF262164:ICF262167 IMB262164:IMB262167 IVX262164:IVX262167 JFT262164:JFT262167 JPP262164:JPP262167 JZL262164:JZL262167 KJH262164:KJH262167 KTD262164:KTD262167 LCZ262164:LCZ262167 LMV262164:LMV262167 LWR262164:LWR262167 MGN262164:MGN262167 MQJ262164:MQJ262167 NAF262164:NAF262167 NKB262164:NKB262167 NTX262164:NTX262167 ODT262164:ODT262167 ONP262164:ONP262167 OXL262164:OXL262167 PHH262164:PHH262167 PRD262164:PRD262167 QAZ262164:QAZ262167 QKV262164:QKV262167 QUR262164:QUR262167 REN262164:REN262167 ROJ262164:ROJ262167 RYF262164:RYF262167 SIB262164:SIB262167 SRX262164:SRX262167 TBT262164:TBT262167 TLP262164:TLP262167 TVL262164:TVL262167 UFH262164:UFH262167 UPD262164:UPD262167 UYZ262164:UYZ262167 VIV262164:VIV262167 VSR262164:VSR262167 WCN262164:WCN262167 WMJ262164:WMJ262167 WWF262164:WWF262167 X327700:X327703 JT327700:JT327703 TP327700:TP327703 ADL327700:ADL327703 ANH327700:ANH327703 AXD327700:AXD327703 BGZ327700:BGZ327703 BQV327700:BQV327703 CAR327700:CAR327703 CKN327700:CKN327703 CUJ327700:CUJ327703 DEF327700:DEF327703 DOB327700:DOB327703 DXX327700:DXX327703 EHT327700:EHT327703 ERP327700:ERP327703 FBL327700:FBL327703 FLH327700:FLH327703 FVD327700:FVD327703 GEZ327700:GEZ327703 GOV327700:GOV327703 GYR327700:GYR327703 HIN327700:HIN327703 HSJ327700:HSJ327703 ICF327700:ICF327703 IMB327700:IMB327703 IVX327700:IVX327703 JFT327700:JFT327703 JPP327700:JPP327703 JZL327700:JZL327703 KJH327700:KJH327703 KTD327700:KTD327703 LCZ327700:LCZ327703 LMV327700:LMV327703 LWR327700:LWR327703 MGN327700:MGN327703 MQJ327700:MQJ327703 NAF327700:NAF327703 NKB327700:NKB327703 NTX327700:NTX327703 ODT327700:ODT327703 ONP327700:ONP327703 OXL327700:OXL327703 PHH327700:PHH327703 PRD327700:PRD327703 QAZ327700:QAZ327703 QKV327700:QKV327703 QUR327700:QUR327703 REN327700:REN327703 ROJ327700:ROJ327703 RYF327700:RYF327703 SIB327700:SIB327703 SRX327700:SRX327703 TBT327700:TBT327703 TLP327700:TLP327703 TVL327700:TVL327703 UFH327700:UFH327703 UPD327700:UPD327703 UYZ327700:UYZ327703 VIV327700:VIV327703 VSR327700:VSR327703 WCN327700:WCN327703 WMJ327700:WMJ327703 WWF327700:WWF327703 X393236:X393239 JT393236:JT393239 TP393236:TP393239 ADL393236:ADL393239 ANH393236:ANH393239 AXD393236:AXD393239 BGZ393236:BGZ393239 BQV393236:BQV393239 CAR393236:CAR393239 CKN393236:CKN393239 CUJ393236:CUJ393239 DEF393236:DEF393239 DOB393236:DOB393239 DXX393236:DXX393239 EHT393236:EHT393239 ERP393236:ERP393239 FBL393236:FBL393239 FLH393236:FLH393239 FVD393236:FVD393239 GEZ393236:GEZ393239 GOV393236:GOV393239 GYR393236:GYR393239 HIN393236:HIN393239 HSJ393236:HSJ393239 ICF393236:ICF393239 IMB393236:IMB393239 IVX393236:IVX393239 JFT393236:JFT393239 JPP393236:JPP393239 JZL393236:JZL393239 KJH393236:KJH393239 KTD393236:KTD393239 LCZ393236:LCZ393239 LMV393236:LMV393239 LWR393236:LWR393239 MGN393236:MGN393239 MQJ393236:MQJ393239 NAF393236:NAF393239 NKB393236:NKB393239 NTX393236:NTX393239 ODT393236:ODT393239 ONP393236:ONP393239 OXL393236:OXL393239 PHH393236:PHH393239 PRD393236:PRD393239 QAZ393236:QAZ393239 QKV393236:QKV393239 QUR393236:QUR393239 REN393236:REN393239 ROJ393236:ROJ393239 RYF393236:RYF393239 SIB393236:SIB393239 SRX393236:SRX393239 TBT393236:TBT393239 TLP393236:TLP393239 TVL393236:TVL393239 UFH393236:UFH393239 UPD393236:UPD393239 UYZ393236:UYZ393239 VIV393236:VIV393239 VSR393236:VSR393239 WCN393236:WCN393239 WMJ393236:WMJ393239 WWF393236:WWF393239 X458772:X458775 JT458772:JT458775 TP458772:TP458775 ADL458772:ADL458775 ANH458772:ANH458775 AXD458772:AXD458775 BGZ458772:BGZ458775 BQV458772:BQV458775 CAR458772:CAR458775 CKN458772:CKN458775 CUJ458772:CUJ458775 DEF458772:DEF458775 DOB458772:DOB458775 DXX458772:DXX458775 EHT458772:EHT458775 ERP458772:ERP458775 FBL458772:FBL458775 FLH458772:FLH458775 FVD458772:FVD458775 GEZ458772:GEZ458775 GOV458772:GOV458775 GYR458772:GYR458775 HIN458772:HIN458775 HSJ458772:HSJ458775 ICF458772:ICF458775 IMB458772:IMB458775 IVX458772:IVX458775 JFT458772:JFT458775 JPP458772:JPP458775 JZL458772:JZL458775 KJH458772:KJH458775 KTD458772:KTD458775 LCZ458772:LCZ458775 LMV458772:LMV458775 LWR458772:LWR458775 MGN458772:MGN458775 MQJ458772:MQJ458775 NAF458772:NAF458775 NKB458772:NKB458775 NTX458772:NTX458775 ODT458772:ODT458775 ONP458772:ONP458775 OXL458772:OXL458775 PHH458772:PHH458775 PRD458772:PRD458775 QAZ458772:QAZ458775 QKV458772:QKV458775 QUR458772:QUR458775 REN458772:REN458775 ROJ458772:ROJ458775 RYF458772:RYF458775 SIB458772:SIB458775 SRX458772:SRX458775 TBT458772:TBT458775 TLP458772:TLP458775 TVL458772:TVL458775 UFH458772:UFH458775 UPD458772:UPD458775 UYZ458772:UYZ458775 VIV458772:VIV458775 VSR458772:VSR458775 WCN458772:WCN458775 WMJ458772:WMJ458775 WWF458772:WWF458775 X524308:X524311 JT524308:JT524311 TP524308:TP524311 ADL524308:ADL524311 ANH524308:ANH524311 AXD524308:AXD524311 BGZ524308:BGZ524311 BQV524308:BQV524311 CAR524308:CAR524311 CKN524308:CKN524311 CUJ524308:CUJ524311 DEF524308:DEF524311 DOB524308:DOB524311 DXX524308:DXX524311 EHT524308:EHT524311 ERP524308:ERP524311 FBL524308:FBL524311 FLH524308:FLH524311 FVD524308:FVD524311 GEZ524308:GEZ524311 GOV524308:GOV524311 GYR524308:GYR524311 HIN524308:HIN524311 HSJ524308:HSJ524311 ICF524308:ICF524311 IMB524308:IMB524311 IVX524308:IVX524311 JFT524308:JFT524311 JPP524308:JPP524311 JZL524308:JZL524311 KJH524308:KJH524311 KTD524308:KTD524311 LCZ524308:LCZ524311 LMV524308:LMV524311 LWR524308:LWR524311 MGN524308:MGN524311 MQJ524308:MQJ524311 NAF524308:NAF524311 NKB524308:NKB524311 NTX524308:NTX524311 ODT524308:ODT524311 ONP524308:ONP524311 OXL524308:OXL524311 PHH524308:PHH524311 PRD524308:PRD524311 QAZ524308:QAZ524311 QKV524308:QKV524311 QUR524308:QUR524311 REN524308:REN524311 ROJ524308:ROJ524311 RYF524308:RYF524311 SIB524308:SIB524311 SRX524308:SRX524311 TBT524308:TBT524311 TLP524308:TLP524311 TVL524308:TVL524311 UFH524308:UFH524311 UPD524308:UPD524311 UYZ524308:UYZ524311 VIV524308:VIV524311 VSR524308:VSR524311 WCN524308:WCN524311 WMJ524308:WMJ524311 WWF524308:WWF524311 X589844:X589847 JT589844:JT589847 TP589844:TP589847 ADL589844:ADL589847 ANH589844:ANH589847 AXD589844:AXD589847 BGZ589844:BGZ589847 BQV589844:BQV589847 CAR589844:CAR589847 CKN589844:CKN589847 CUJ589844:CUJ589847 DEF589844:DEF589847 DOB589844:DOB589847 DXX589844:DXX589847 EHT589844:EHT589847 ERP589844:ERP589847 FBL589844:FBL589847 FLH589844:FLH589847 FVD589844:FVD589847 GEZ589844:GEZ589847 GOV589844:GOV589847 GYR589844:GYR589847 HIN589844:HIN589847 HSJ589844:HSJ589847 ICF589844:ICF589847 IMB589844:IMB589847 IVX589844:IVX589847 JFT589844:JFT589847 JPP589844:JPP589847 JZL589844:JZL589847 KJH589844:KJH589847 KTD589844:KTD589847 LCZ589844:LCZ589847 LMV589844:LMV589847 LWR589844:LWR589847 MGN589844:MGN589847 MQJ589844:MQJ589847 NAF589844:NAF589847 NKB589844:NKB589847 NTX589844:NTX589847 ODT589844:ODT589847 ONP589844:ONP589847 OXL589844:OXL589847 PHH589844:PHH589847 PRD589844:PRD589847 QAZ589844:QAZ589847 QKV589844:QKV589847 QUR589844:QUR589847 REN589844:REN589847 ROJ589844:ROJ589847 RYF589844:RYF589847 SIB589844:SIB589847 SRX589844:SRX589847 TBT589844:TBT589847 TLP589844:TLP589847 TVL589844:TVL589847 UFH589844:UFH589847 UPD589844:UPD589847 UYZ589844:UYZ589847 VIV589844:VIV589847 VSR589844:VSR589847 WCN589844:WCN589847 WMJ589844:WMJ589847 WWF589844:WWF589847 X655380:X655383 JT655380:JT655383 TP655380:TP655383 ADL655380:ADL655383 ANH655380:ANH655383 AXD655380:AXD655383 BGZ655380:BGZ655383 BQV655380:BQV655383 CAR655380:CAR655383 CKN655380:CKN655383 CUJ655380:CUJ655383 DEF655380:DEF655383 DOB655380:DOB655383 DXX655380:DXX655383 EHT655380:EHT655383 ERP655380:ERP655383 FBL655380:FBL655383 FLH655380:FLH655383 FVD655380:FVD655383 GEZ655380:GEZ655383 GOV655380:GOV655383 GYR655380:GYR655383 HIN655380:HIN655383 HSJ655380:HSJ655383 ICF655380:ICF655383 IMB655380:IMB655383 IVX655380:IVX655383 JFT655380:JFT655383 JPP655380:JPP655383 JZL655380:JZL655383 KJH655380:KJH655383 KTD655380:KTD655383 LCZ655380:LCZ655383 LMV655380:LMV655383 LWR655380:LWR655383 MGN655380:MGN655383 MQJ655380:MQJ655383 NAF655380:NAF655383 NKB655380:NKB655383 NTX655380:NTX655383 ODT655380:ODT655383 ONP655380:ONP655383 OXL655380:OXL655383 PHH655380:PHH655383 PRD655380:PRD655383 QAZ655380:QAZ655383 QKV655380:QKV655383 QUR655380:QUR655383 REN655380:REN655383 ROJ655380:ROJ655383 RYF655380:RYF655383 SIB655380:SIB655383 SRX655380:SRX655383 TBT655380:TBT655383 TLP655380:TLP655383 TVL655380:TVL655383 UFH655380:UFH655383 UPD655380:UPD655383 UYZ655380:UYZ655383 VIV655380:VIV655383 VSR655380:VSR655383 WCN655380:WCN655383 WMJ655380:WMJ655383 WWF655380:WWF655383 X720916:X720919 JT720916:JT720919 TP720916:TP720919 ADL720916:ADL720919 ANH720916:ANH720919 AXD720916:AXD720919 BGZ720916:BGZ720919 BQV720916:BQV720919 CAR720916:CAR720919 CKN720916:CKN720919 CUJ720916:CUJ720919 DEF720916:DEF720919 DOB720916:DOB720919 DXX720916:DXX720919 EHT720916:EHT720919 ERP720916:ERP720919 FBL720916:FBL720919 FLH720916:FLH720919 FVD720916:FVD720919 GEZ720916:GEZ720919 GOV720916:GOV720919 GYR720916:GYR720919 HIN720916:HIN720919 HSJ720916:HSJ720919 ICF720916:ICF720919 IMB720916:IMB720919 IVX720916:IVX720919 JFT720916:JFT720919 JPP720916:JPP720919 JZL720916:JZL720919 KJH720916:KJH720919 KTD720916:KTD720919 LCZ720916:LCZ720919 LMV720916:LMV720919 LWR720916:LWR720919 MGN720916:MGN720919 MQJ720916:MQJ720919 NAF720916:NAF720919 NKB720916:NKB720919 NTX720916:NTX720919 ODT720916:ODT720919 ONP720916:ONP720919 OXL720916:OXL720919 PHH720916:PHH720919 PRD720916:PRD720919 QAZ720916:QAZ720919 QKV720916:QKV720919 QUR720916:QUR720919 REN720916:REN720919 ROJ720916:ROJ720919 RYF720916:RYF720919 SIB720916:SIB720919 SRX720916:SRX720919 TBT720916:TBT720919 TLP720916:TLP720919 TVL720916:TVL720919 UFH720916:UFH720919 UPD720916:UPD720919 UYZ720916:UYZ720919 VIV720916:VIV720919 VSR720916:VSR720919 WCN720916:WCN720919 WMJ720916:WMJ720919 WWF720916:WWF720919 X786452:X786455 JT786452:JT786455 TP786452:TP786455 ADL786452:ADL786455 ANH786452:ANH786455 AXD786452:AXD786455 BGZ786452:BGZ786455 BQV786452:BQV786455 CAR786452:CAR786455 CKN786452:CKN786455 CUJ786452:CUJ786455 DEF786452:DEF786455 DOB786452:DOB786455 DXX786452:DXX786455 EHT786452:EHT786455 ERP786452:ERP786455 FBL786452:FBL786455 FLH786452:FLH786455 FVD786452:FVD786455 GEZ786452:GEZ786455 GOV786452:GOV786455 GYR786452:GYR786455 HIN786452:HIN786455 HSJ786452:HSJ786455 ICF786452:ICF786455 IMB786452:IMB786455 IVX786452:IVX786455 JFT786452:JFT786455 JPP786452:JPP786455 JZL786452:JZL786455 KJH786452:KJH786455 KTD786452:KTD786455 LCZ786452:LCZ786455 LMV786452:LMV786455 LWR786452:LWR786455 MGN786452:MGN786455 MQJ786452:MQJ786455 NAF786452:NAF786455 NKB786452:NKB786455 NTX786452:NTX786455 ODT786452:ODT786455 ONP786452:ONP786455 OXL786452:OXL786455 PHH786452:PHH786455 PRD786452:PRD786455 QAZ786452:QAZ786455 QKV786452:QKV786455 QUR786452:QUR786455 REN786452:REN786455 ROJ786452:ROJ786455 RYF786452:RYF786455 SIB786452:SIB786455 SRX786452:SRX786455 TBT786452:TBT786455 TLP786452:TLP786455 TVL786452:TVL786455 UFH786452:UFH786455 UPD786452:UPD786455 UYZ786452:UYZ786455 VIV786452:VIV786455 VSR786452:VSR786455 WCN786452:WCN786455 WMJ786452:WMJ786455 WWF786452:WWF786455 X851988:X851991 JT851988:JT851991 TP851988:TP851991 ADL851988:ADL851991 ANH851988:ANH851991 AXD851988:AXD851991 BGZ851988:BGZ851991 BQV851988:BQV851991 CAR851988:CAR851991 CKN851988:CKN851991 CUJ851988:CUJ851991 DEF851988:DEF851991 DOB851988:DOB851991 DXX851988:DXX851991 EHT851988:EHT851991 ERP851988:ERP851991 FBL851988:FBL851991 FLH851988:FLH851991 FVD851988:FVD851991 GEZ851988:GEZ851991 GOV851988:GOV851991 GYR851988:GYR851991 HIN851988:HIN851991 HSJ851988:HSJ851991 ICF851988:ICF851991 IMB851988:IMB851991 IVX851988:IVX851991 JFT851988:JFT851991 JPP851988:JPP851991 JZL851988:JZL851991 KJH851988:KJH851991 KTD851988:KTD851991 LCZ851988:LCZ851991 LMV851988:LMV851991 LWR851988:LWR851991 MGN851988:MGN851991 MQJ851988:MQJ851991 NAF851988:NAF851991 NKB851988:NKB851991 NTX851988:NTX851991 ODT851988:ODT851991 ONP851988:ONP851991 OXL851988:OXL851991 PHH851988:PHH851991 PRD851988:PRD851991 QAZ851988:QAZ851991 QKV851988:QKV851991 QUR851988:QUR851991 REN851988:REN851991 ROJ851988:ROJ851991 RYF851988:RYF851991 SIB851988:SIB851991 SRX851988:SRX851991 TBT851988:TBT851991 TLP851988:TLP851991 TVL851988:TVL851991 UFH851988:UFH851991 UPD851988:UPD851991 UYZ851988:UYZ851991 VIV851988:VIV851991 VSR851988:VSR851991 WCN851988:WCN851991 WMJ851988:WMJ851991 WWF851988:WWF851991 X917524:X917527 JT917524:JT917527 TP917524:TP917527 ADL917524:ADL917527 ANH917524:ANH917527 AXD917524:AXD917527 BGZ917524:BGZ917527 BQV917524:BQV917527 CAR917524:CAR917527 CKN917524:CKN917527 CUJ917524:CUJ917527 DEF917524:DEF917527 DOB917524:DOB917527 DXX917524:DXX917527 EHT917524:EHT917527 ERP917524:ERP917527 FBL917524:FBL917527 FLH917524:FLH917527 FVD917524:FVD917527 GEZ917524:GEZ917527 GOV917524:GOV917527 GYR917524:GYR917527 HIN917524:HIN917527 HSJ917524:HSJ917527 ICF917524:ICF917527 IMB917524:IMB917527 IVX917524:IVX917527 JFT917524:JFT917527 JPP917524:JPP917527 JZL917524:JZL917527 KJH917524:KJH917527 KTD917524:KTD917527 LCZ917524:LCZ917527 LMV917524:LMV917527 LWR917524:LWR917527 MGN917524:MGN917527 MQJ917524:MQJ917527 NAF917524:NAF917527 NKB917524:NKB917527 NTX917524:NTX917527 ODT917524:ODT917527 ONP917524:ONP917527 OXL917524:OXL917527 PHH917524:PHH917527 PRD917524:PRD917527 QAZ917524:QAZ917527 QKV917524:QKV917527 QUR917524:QUR917527 REN917524:REN917527 ROJ917524:ROJ917527 RYF917524:RYF917527 SIB917524:SIB917527 SRX917524:SRX917527 TBT917524:TBT917527 TLP917524:TLP917527 TVL917524:TVL917527 UFH917524:UFH917527 UPD917524:UPD917527 UYZ917524:UYZ917527 VIV917524:VIV917527 VSR917524:VSR917527 WCN917524:WCN917527 WMJ917524:WMJ917527 WWF917524:WWF917527 X983060:X983063 JT983060:JT983063 TP983060:TP983063 ADL983060:ADL983063 ANH983060:ANH983063 AXD983060:AXD983063 BGZ983060:BGZ983063 BQV983060:BQV983063 CAR983060:CAR983063 CKN983060:CKN983063 CUJ983060:CUJ983063 DEF983060:DEF983063 DOB983060:DOB983063 DXX983060:DXX983063 EHT983060:EHT983063 ERP983060:ERP983063 FBL983060:FBL983063 FLH983060:FLH983063 FVD983060:FVD983063 GEZ983060:GEZ983063 GOV983060:GOV983063 GYR983060:GYR983063 HIN983060:HIN983063 HSJ983060:HSJ983063 ICF983060:ICF983063 IMB983060:IMB983063 IVX983060:IVX983063 JFT983060:JFT983063 JPP983060:JPP983063 JZL983060:JZL983063 KJH983060:KJH983063 KTD983060:KTD983063 LCZ983060:LCZ983063 LMV983060:LMV983063 LWR983060:LWR983063 MGN983060:MGN983063 MQJ983060:MQJ983063 NAF983060:NAF983063 NKB983060:NKB983063 NTX983060:NTX983063 ODT983060:ODT983063 ONP983060:ONP983063 OXL983060:OXL983063 PHH983060:PHH983063 PRD983060:PRD983063 QAZ983060:QAZ983063 QKV983060:QKV983063 QUR983060:QUR983063 REN983060:REN983063 ROJ983060:ROJ983063 RYF983060:RYF983063 SIB983060:SIB983063 SRX983060:SRX983063 TBT983060:TBT983063 TLP983060:TLP983063 TVL983060:TVL983063 UFH983060:UFH983063 UPD983060:UPD983063 UYZ983060:UYZ983063 VIV983060:VIV983063 VSR983060:VSR983063 WCN983060:WCN983063 WMJ983060:WMJ983063 WWF983060:WWF983063 V25:V27 JR25:JR27 TN25:TN27 ADJ25:ADJ27 ANF25:ANF27 AXB25:AXB27 BGX25:BGX27 BQT25:BQT27 CAP25:CAP27 CKL25:CKL27 CUH25:CUH27 DED25:DED27 DNZ25:DNZ27 DXV25:DXV27 EHR25:EHR27 ERN25:ERN27 FBJ25:FBJ27 FLF25:FLF27 FVB25:FVB27 GEX25:GEX27 GOT25:GOT27 GYP25:GYP27 HIL25:HIL27 HSH25:HSH27 ICD25:ICD27 ILZ25:ILZ27 IVV25:IVV27 JFR25:JFR27 JPN25:JPN27 JZJ25:JZJ27 KJF25:KJF27 KTB25:KTB27 LCX25:LCX27 LMT25:LMT27 LWP25:LWP27 MGL25:MGL27 MQH25:MQH27 NAD25:NAD27 NJZ25:NJZ27 NTV25:NTV27 ODR25:ODR27 ONN25:ONN27 OXJ25:OXJ27 PHF25:PHF27 PRB25:PRB27 QAX25:QAX27 QKT25:QKT27 QUP25:QUP27 REL25:REL27 ROH25:ROH27 RYD25:RYD27 SHZ25:SHZ27 SRV25:SRV27 TBR25:TBR27 TLN25:TLN27 TVJ25:TVJ27 UFF25:UFF27 UPB25:UPB27 UYX25:UYX27 VIT25:VIT27 VSP25:VSP27 WCL25:WCL27 WMH25:WMH27 WWD25:WWD27 V65561:V65563 JR65561:JR65563 TN65561:TN65563 ADJ65561:ADJ65563 ANF65561:ANF65563 AXB65561:AXB65563 BGX65561:BGX65563 BQT65561:BQT65563 CAP65561:CAP65563 CKL65561:CKL65563 CUH65561:CUH65563 DED65561:DED65563 DNZ65561:DNZ65563 DXV65561:DXV65563 EHR65561:EHR65563 ERN65561:ERN65563 FBJ65561:FBJ65563 FLF65561:FLF65563 FVB65561:FVB65563 GEX65561:GEX65563 GOT65561:GOT65563 GYP65561:GYP65563 HIL65561:HIL65563 HSH65561:HSH65563 ICD65561:ICD65563 ILZ65561:ILZ65563 IVV65561:IVV65563 JFR65561:JFR65563 JPN65561:JPN65563 JZJ65561:JZJ65563 KJF65561:KJF65563 KTB65561:KTB65563 LCX65561:LCX65563 LMT65561:LMT65563 LWP65561:LWP65563 MGL65561:MGL65563 MQH65561:MQH65563 NAD65561:NAD65563 NJZ65561:NJZ65563 NTV65561:NTV65563 ODR65561:ODR65563 ONN65561:ONN65563 OXJ65561:OXJ65563 PHF65561:PHF65563 PRB65561:PRB65563 QAX65561:QAX65563 QKT65561:QKT65563 QUP65561:QUP65563 REL65561:REL65563 ROH65561:ROH65563 RYD65561:RYD65563 SHZ65561:SHZ65563 SRV65561:SRV65563 TBR65561:TBR65563 TLN65561:TLN65563 TVJ65561:TVJ65563 UFF65561:UFF65563 UPB65561:UPB65563 UYX65561:UYX65563 VIT65561:VIT65563 VSP65561:VSP65563 WCL65561:WCL65563 WMH65561:WMH65563 WWD65561:WWD65563 V131097:V131099 JR131097:JR131099 TN131097:TN131099 ADJ131097:ADJ131099 ANF131097:ANF131099 AXB131097:AXB131099 BGX131097:BGX131099 BQT131097:BQT131099 CAP131097:CAP131099 CKL131097:CKL131099 CUH131097:CUH131099 DED131097:DED131099 DNZ131097:DNZ131099 DXV131097:DXV131099 EHR131097:EHR131099 ERN131097:ERN131099 FBJ131097:FBJ131099 FLF131097:FLF131099 FVB131097:FVB131099 GEX131097:GEX131099 GOT131097:GOT131099 GYP131097:GYP131099 HIL131097:HIL131099 HSH131097:HSH131099 ICD131097:ICD131099 ILZ131097:ILZ131099 IVV131097:IVV131099 JFR131097:JFR131099 JPN131097:JPN131099 JZJ131097:JZJ131099 KJF131097:KJF131099 KTB131097:KTB131099 LCX131097:LCX131099 LMT131097:LMT131099 LWP131097:LWP131099 MGL131097:MGL131099 MQH131097:MQH131099 NAD131097:NAD131099 NJZ131097:NJZ131099 NTV131097:NTV131099 ODR131097:ODR131099 ONN131097:ONN131099 OXJ131097:OXJ131099 PHF131097:PHF131099 PRB131097:PRB131099 QAX131097:QAX131099 QKT131097:QKT131099 QUP131097:QUP131099 REL131097:REL131099 ROH131097:ROH131099 RYD131097:RYD131099 SHZ131097:SHZ131099 SRV131097:SRV131099 TBR131097:TBR131099 TLN131097:TLN131099 TVJ131097:TVJ131099 UFF131097:UFF131099 UPB131097:UPB131099 UYX131097:UYX131099 VIT131097:VIT131099 VSP131097:VSP131099 WCL131097:WCL131099 WMH131097:WMH131099 WWD131097:WWD131099 V196633:V196635 JR196633:JR196635 TN196633:TN196635 ADJ196633:ADJ196635 ANF196633:ANF196635 AXB196633:AXB196635 BGX196633:BGX196635 BQT196633:BQT196635 CAP196633:CAP196635 CKL196633:CKL196635 CUH196633:CUH196635 DED196633:DED196635 DNZ196633:DNZ196635 DXV196633:DXV196635 EHR196633:EHR196635 ERN196633:ERN196635 FBJ196633:FBJ196635 FLF196633:FLF196635 FVB196633:FVB196635 GEX196633:GEX196635 GOT196633:GOT196635 GYP196633:GYP196635 HIL196633:HIL196635 HSH196633:HSH196635 ICD196633:ICD196635 ILZ196633:ILZ196635 IVV196633:IVV196635 JFR196633:JFR196635 JPN196633:JPN196635 JZJ196633:JZJ196635 KJF196633:KJF196635 KTB196633:KTB196635 LCX196633:LCX196635 LMT196633:LMT196635 LWP196633:LWP196635 MGL196633:MGL196635 MQH196633:MQH196635 NAD196633:NAD196635 NJZ196633:NJZ196635 NTV196633:NTV196635 ODR196633:ODR196635 ONN196633:ONN196635 OXJ196633:OXJ196635 PHF196633:PHF196635 PRB196633:PRB196635 QAX196633:QAX196635 QKT196633:QKT196635 QUP196633:QUP196635 REL196633:REL196635 ROH196633:ROH196635 RYD196633:RYD196635 SHZ196633:SHZ196635 SRV196633:SRV196635 TBR196633:TBR196635 TLN196633:TLN196635 TVJ196633:TVJ196635 UFF196633:UFF196635 UPB196633:UPB196635 UYX196633:UYX196635 VIT196633:VIT196635 VSP196633:VSP196635 WCL196633:WCL196635 WMH196633:WMH196635 WWD196633:WWD196635 V262169:V262171 JR262169:JR262171 TN262169:TN262171 ADJ262169:ADJ262171 ANF262169:ANF262171 AXB262169:AXB262171 BGX262169:BGX262171 BQT262169:BQT262171 CAP262169:CAP262171 CKL262169:CKL262171 CUH262169:CUH262171 DED262169:DED262171 DNZ262169:DNZ262171 DXV262169:DXV262171 EHR262169:EHR262171 ERN262169:ERN262171 FBJ262169:FBJ262171 FLF262169:FLF262171 FVB262169:FVB262171 GEX262169:GEX262171 GOT262169:GOT262171 GYP262169:GYP262171 HIL262169:HIL262171 HSH262169:HSH262171 ICD262169:ICD262171 ILZ262169:ILZ262171 IVV262169:IVV262171 JFR262169:JFR262171 JPN262169:JPN262171 JZJ262169:JZJ262171 KJF262169:KJF262171 KTB262169:KTB262171 LCX262169:LCX262171 LMT262169:LMT262171 LWP262169:LWP262171 MGL262169:MGL262171 MQH262169:MQH262171 NAD262169:NAD262171 NJZ262169:NJZ262171 NTV262169:NTV262171 ODR262169:ODR262171 ONN262169:ONN262171 OXJ262169:OXJ262171 PHF262169:PHF262171 PRB262169:PRB262171 QAX262169:QAX262171 QKT262169:QKT262171 QUP262169:QUP262171 REL262169:REL262171 ROH262169:ROH262171 RYD262169:RYD262171 SHZ262169:SHZ262171 SRV262169:SRV262171 TBR262169:TBR262171 TLN262169:TLN262171 TVJ262169:TVJ262171 UFF262169:UFF262171 UPB262169:UPB262171 UYX262169:UYX262171 VIT262169:VIT262171 VSP262169:VSP262171 WCL262169:WCL262171 WMH262169:WMH262171 WWD262169:WWD262171 V327705:V327707 JR327705:JR327707 TN327705:TN327707 ADJ327705:ADJ327707 ANF327705:ANF327707 AXB327705:AXB327707 BGX327705:BGX327707 BQT327705:BQT327707 CAP327705:CAP327707 CKL327705:CKL327707 CUH327705:CUH327707 DED327705:DED327707 DNZ327705:DNZ327707 DXV327705:DXV327707 EHR327705:EHR327707 ERN327705:ERN327707 FBJ327705:FBJ327707 FLF327705:FLF327707 FVB327705:FVB327707 GEX327705:GEX327707 GOT327705:GOT327707 GYP327705:GYP327707 HIL327705:HIL327707 HSH327705:HSH327707 ICD327705:ICD327707 ILZ327705:ILZ327707 IVV327705:IVV327707 JFR327705:JFR327707 JPN327705:JPN327707 JZJ327705:JZJ327707 KJF327705:KJF327707 KTB327705:KTB327707 LCX327705:LCX327707 LMT327705:LMT327707 LWP327705:LWP327707 MGL327705:MGL327707 MQH327705:MQH327707 NAD327705:NAD327707 NJZ327705:NJZ327707 NTV327705:NTV327707 ODR327705:ODR327707 ONN327705:ONN327707 OXJ327705:OXJ327707 PHF327705:PHF327707 PRB327705:PRB327707 QAX327705:QAX327707 QKT327705:QKT327707 QUP327705:QUP327707 REL327705:REL327707 ROH327705:ROH327707 RYD327705:RYD327707 SHZ327705:SHZ327707 SRV327705:SRV327707 TBR327705:TBR327707 TLN327705:TLN327707 TVJ327705:TVJ327707 UFF327705:UFF327707 UPB327705:UPB327707 UYX327705:UYX327707 VIT327705:VIT327707 VSP327705:VSP327707 WCL327705:WCL327707 WMH327705:WMH327707 WWD327705:WWD327707 V393241:V393243 JR393241:JR393243 TN393241:TN393243 ADJ393241:ADJ393243 ANF393241:ANF393243 AXB393241:AXB393243 BGX393241:BGX393243 BQT393241:BQT393243 CAP393241:CAP393243 CKL393241:CKL393243 CUH393241:CUH393243 DED393241:DED393243 DNZ393241:DNZ393243 DXV393241:DXV393243 EHR393241:EHR393243 ERN393241:ERN393243 FBJ393241:FBJ393243 FLF393241:FLF393243 FVB393241:FVB393243 GEX393241:GEX393243 GOT393241:GOT393243 GYP393241:GYP393243 HIL393241:HIL393243 HSH393241:HSH393243 ICD393241:ICD393243 ILZ393241:ILZ393243 IVV393241:IVV393243 JFR393241:JFR393243 JPN393241:JPN393243 JZJ393241:JZJ393243 KJF393241:KJF393243 KTB393241:KTB393243 LCX393241:LCX393243 LMT393241:LMT393243 LWP393241:LWP393243 MGL393241:MGL393243 MQH393241:MQH393243 NAD393241:NAD393243 NJZ393241:NJZ393243 NTV393241:NTV393243 ODR393241:ODR393243 ONN393241:ONN393243 OXJ393241:OXJ393243 PHF393241:PHF393243 PRB393241:PRB393243 QAX393241:QAX393243 QKT393241:QKT393243 QUP393241:QUP393243 REL393241:REL393243 ROH393241:ROH393243 RYD393241:RYD393243 SHZ393241:SHZ393243 SRV393241:SRV393243 TBR393241:TBR393243 TLN393241:TLN393243 TVJ393241:TVJ393243 UFF393241:UFF393243 UPB393241:UPB393243 UYX393241:UYX393243 VIT393241:VIT393243 VSP393241:VSP393243 WCL393241:WCL393243 WMH393241:WMH393243 WWD393241:WWD393243 V458777:V458779 JR458777:JR458779 TN458777:TN458779 ADJ458777:ADJ458779 ANF458777:ANF458779 AXB458777:AXB458779 BGX458777:BGX458779 BQT458777:BQT458779 CAP458777:CAP458779 CKL458777:CKL458779 CUH458777:CUH458779 DED458777:DED458779 DNZ458777:DNZ458779 DXV458777:DXV458779 EHR458777:EHR458779 ERN458777:ERN458779 FBJ458777:FBJ458779 FLF458777:FLF458779 FVB458777:FVB458779 GEX458777:GEX458779 GOT458777:GOT458779 GYP458777:GYP458779 HIL458777:HIL458779 HSH458777:HSH458779 ICD458777:ICD458779 ILZ458777:ILZ458779 IVV458777:IVV458779 JFR458777:JFR458779 JPN458777:JPN458779 JZJ458777:JZJ458779 KJF458777:KJF458779 KTB458777:KTB458779 LCX458777:LCX458779 LMT458777:LMT458779 LWP458777:LWP458779 MGL458777:MGL458779 MQH458777:MQH458779 NAD458777:NAD458779 NJZ458777:NJZ458779 NTV458777:NTV458779 ODR458777:ODR458779 ONN458777:ONN458779 OXJ458777:OXJ458779 PHF458777:PHF458779 PRB458777:PRB458779 QAX458777:QAX458779 QKT458777:QKT458779 QUP458777:QUP458779 REL458777:REL458779 ROH458777:ROH458779 RYD458777:RYD458779 SHZ458777:SHZ458779 SRV458777:SRV458779 TBR458777:TBR458779 TLN458777:TLN458779 TVJ458777:TVJ458779 UFF458777:UFF458779 UPB458777:UPB458779 UYX458777:UYX458779 VIT458777:VIT458779 VSP458777:VSP458779 WCL458777:WCL458779 WMH458777:WMH458779 WWD458777:WWD458779 V524313:V524315 JR524313:JR524315 TN524313:TN524315 ADJ524313:ADJ524315 ANF524313:ANF524315 AXB524313:AXB524315 BGX524313:BGX524315 BQT524313:BQT524315 CAP524313:CAP524315 CKL524313:CKL524315 CUH524313:CUH524315 DED524313:DED524315 DNZ524313:DNZ524315 DXV524313:DXV524315 EHR524313:EHR524315 ERN524313:ERN524315 FBJ524313:FBJ524315 FLF524313:FLF524315 FVB524313:FVB524315 GEX524313:GEX524315 GOT524313:GOT524315 GYP524313:GYP524315 HIL524313:HIL524315 HSH524313:HSH524315 ICD524313:ICD524315 ILZ524313:ILZ524315 IVV524313:IVV524315 JFR524313:JFR524315 JPN524313:JPN524315 JZJ524313:JZJ524315 KJF524313:KJF524315 KTB524313:KTB524315 LCX524313:LCX524315 LMT524313:LMT524315 LWP524313:LWP524315 MGL524313:MGL524315 MQH524313:MQH524315 NAD524313:NAD524315 NJZ524313:NJZ524315 NTV524313:NTV524315 ODR524313:ODR524315 ONN524313:ONN524315 OXJ524313:OXJ524315 PHF524313:PHF524315 PRB524313:PRB524315 QAX524313:QAX524315 QKT524313:QKT524315 QUP524313:QUP524315 REL524313:REL524315 ROH524313:ROH524315 RYD524313:RYD524315 SHZ524313:SHZ524315 SRV524313:SRV524315 TBR524313:TBR524315 TLN524313:TLN524315 TVJ524313:TVJ524315 UFF524313:UFF524315 UPB524313:UPB524315 UYX524313:UYX524315 VIT524313:VIT524315 VSP524313:VSP524315 WCL524313:WCL524315 WMH524313:WMH524315 WWD524313:WWD524315 V589849:V589851 JR589849:JR589851 TN589849:TN589851 ADJ589849:ADJ589851 ANF589849:ANF589851 AXB589849:AXB589851 BGX589849:BGX589851 BQT589849:BQT589851 CAP589849:CAP589851 CKL589849:CKL589851 CUH589849:CUH589851 DED589849:DED589851 DNZ589849:DNZ589851 DXV589849:DXV589851 EHR589849:EHR589851 ERN589849:ERN589851 FBJ589849:FBJ589851 FLF589849:FLF589851 FVB589849:FVB589851 GEX589849:GEX589851 GOT589849:GOT589851 GYP589849:GYP589851 HIL589849:HIL589851 HSH589849:HSH589851 ICD589849:ICD589851 ILZ589849:ILZ589851 IVV589849:IVV589851 JFR589849:JFR589851 JPN589849:JPN589851 JZJ589849:JZJ589851 KJF589849:KJF589851 KTB589849:KTB589851 LCX589849:LCX589851 LMT589849:LMT589851 LWP589849:LWP589851 MGL589849:MGL589851 MQH589849:MQH589851 NAD589849:NAD589851 NJZ589849:NJZ589851 NTV589849:NTV589851 ODR589849:ODR589851 ONN589849:ONN589851 OXJ589849:OXJ589851 PHF589849:PHF589851 PRB589849:PRB589851 QAX589849:QAX589851 QKT589849:QKT589851 QUP589849:QUP589851 REL589849:REL589851 ROH589849:ROH589851 RYD589849:RYD589851 SHZ589849:SHZ589851 SRV589849:SRV589851 TBR589849:TBR589851 TLN589849:TLN589851 TVJ589849:TVJ589851 UFF589849:UFF589851 UPB589849:UPB589851 UYX589849:UYX589851 VIT589849:VIT589851 VSP589849:VSP589851 WCL589849:WCL589851 WMH589849:WMH589851 WWD589849:WWD589851 V655385:V655387 JR655385:JR655387 TN655385:TN655387 ADJ655385:ADJ655387 ANF655385:ANF655387 AXB655385:AXB655387 BGX655385:BGX655387 BQT655385:BQT655387 CAP655385:CAP655387 CKL655385:CKL655387 CUH655385:CUH655387 DED655385:DED655387 DNZ655385:DNZ655387 DXV655385:DXV655387 EHR655385:EHR655387 ERN655385:ERN655387 FBJ655385:FBJ655387 FLF655385:FLF655387 FVB655385:FVB655387 GEX655385:GEX655387 GOT655385:GOT655387 GYP655385:GYP655387 HIL655385:HIL655387 HSH655385:HSH655387 ICD655385:ICD655387 ILZ655385:ILZ655387 IVV655385:IVV655387 JFR655385:JFR655387 JPN655385:JPN655387 JZJ655385:JZJ655387 KJF655385:KJF655387 KTB655385:KTB655387 LCX655385:LCX655387 LMT655385:LMT655387 LWP655385:LWP655387 MGL655385:MGL655387 MQH655385:MQH655387 NAD655385:NAD655387 NJZ655385:NJZ655387 NTV655385:NTV655387 ODR655385:ODR655387 ONN655385:ONN655387 OXJ655385:OXJ655387 PHF655385:PHF655387 PRB655385:PRB655387 QAX655385:QAX655387 QKT655385:QKT655387 QUP655385:QUP655387 REL655385:REL655387 ROH655385:ROH655387 RYD655385:RYD655387 SHZ655385:SHZ655387 SRV655385:SRV655387 TBR655385:TBR655387 TLN655385:TLN655387 TVJ655385:TVJ655387 UFF655385:UFF655387 UPB655385:UPB655387 UYX655385:UYX655387 VIT655385:VIT655387 VSP655385:VSP655387 WCL655385:WCL655387 WMH655385:WMH655387 WWD655385:WWD655387 V720921:V720923 JR720921:JR720923 TN720921:TN720923 ADJ720921:ADJ720923 ANF720921:ANF720923 AXB720921:AXB720923 BGX720921:BGX720923 BQT720921:BQT720923 CAP720921:CAP720923 CKL720921:CKL720923 CUH720921:CUH720923 DED720921:DED720923 DNZ720921:DNZ720923 DXV720921:DXV720923 EHR720921:EHR720923 ERN720921:ERN720923 FBJ720921:FBJ720923 FLF720921:FLF720923 FVB720921:FVB720923 GEX720921:GEX720923 GOT720921:GOT720923 GYP720921:GYP720923 HIL720921:HIL720923 HSH720921:HSH720923 ICD720921:ICD720923 ILZ720921:ILZ720923 IVV720921:IVV720923 JFR720921:JFR720923 JPN720921:JPN720923 JZJ720921:JZJ720923 KJF720921:KJF720923 KTB720921:KTB720923 LCX720921:LCX720923 LMT720921:LMT720923 LWP720921:LWP720923 MGL720921:MGL720923 MQH720921:MQH720923 NAD720921:NAD720923 NJZ720921:NJZ720923 NTV720921:NTV720923 ODR720921:ODR720923 ONN720921:ONN720923 OXJ720921:OXJ720923 PHF720921:PHF720923 PRB720921:PRB720923 QAX720921:QAX720923 QKT720921:QKT720923 QUP720921:QUP720923 REL720921:REL720923 ROH720921:ROH720923 RYD720921:RYD720923 SHZ720921:SHZ720923 SRV720921:SRV720923 TBR720921:TBR720923 TLN720921:TLN720923 TVJ720921:TVJ720923 UFF720921:UFF720923 UPB720921:UPB720923 UYX720921:UYX720923 VIT720921:VIT720923 VSP720921:VSP720923 WCL720921:WCL720923 WMH720921:WMH720923 WWD720921:WWD720923 V786457:V786459 JR786457:JR786459 TN786457:TN786459 ADJ786457:ADJ786459 ANF786457:ANF786459 AXB786457:AXB786459 BGX786457:BGX786459 BQT786457:BQT786459 CAP786457:CAP786459 CKL786457:CKL786459 CUH786457:CUH786459 DED786457:DED786459 DNZ786457:DNZ786459 DXV786457:DXV786459 EHR786457:EHR786459 ERN786457:ERN786459 FBJ786457:FBJ786459 FLF786457:FLF786459 FVB786457:FVB786459 GEX786457:GEX786459 GOT786457:GOT786459 GYP786457:GYP786459 HIL786457:HIL786459 HSH786457:HSH786459 ICD786457:ICD786459 ILZ786457:ILZ786459 IVV786457:IVV786459 JFR786457:JFR786459 JPN786457:JPN786459 JZJ786457:JZJ786459 KJF786457:KJF786459 KTB786457:KTB786459 LCX786457:LCX786459 LMT786457:LMT786459 LWP786457:LWP786459 MGL786457:MGL786459 MQH786457:MQH786459 NAD786457:NAD786459 NJZ786457:NJZ786459 NTV786457:NTV786459 ODR786457:ODR786459 ONN786457:ONN786459 OXJ786457:OXJ786459 PHF786457:PHF786459 PRB786457:PRB786459 QAX786457:QAX786459 QKT786457:QKT786459 QUP786457:QUP786459 REL786457:REL786459 ROH786457:ROH786459 RYD786457:RYD786459 SHZ786457:SHZ786459 SRV786457:SRV786459 TBR786457:TBR786459 TLN786457:TLN786459 TVJ786457:TVJ786459 UFF786457:UFF786459 UPB786457:UPB786459 UYX786457:UYX786459 VIT786457:VIT786459 VSP786457:VSP786459 WCL786457:WCL786459 WMH786457:WMH786459 WWD786457:WWD786459 V851993:V851995 JR851993:JR851995 TN851993:TN851995 ADJ851993:ADJ851995 ANF851993:ANF851995 AXB851993:AXB851995 BGX851993:BGX851995 BQT851993:BQT851995 CAP851993:CAP851995 CKL851993:CKL851995 CUH851993:CUH851995 DED851993:DED851995 DNZ851993:DNZ851995 DXV851993:DXV851995 EHR851993:EHR851995 ERN851993:ERN851995 FBJ851993:FBJ851995 FLF851993:FLF851995 FVB851993:FVB851995 GEX851993:GEX851995 GOT851993:GOT851995 GYP851993:GYP851995 HIL851993:HIL851995 HSH851993:HSH851995 ICD851993:ICD851995 ILZ851993:ILZ851995 IVV851993:IVV851995 JFR851993:JFR851995 JPN851993:JPN851995 JZJ851993:JZJ851995 KJF851993:KJF851995 KTB851993:KTB851995 LCX851993:LCX851995 LMT851993:LMT851995 LWP851993:LWP851995 MGL851993:MGL851995 MQH851993:MQH851995 NAD851993:NAD851995 NJZ851993:NJZ851995 NTV851993:NTV851995 ODR851993:ODR851995 ONN851993:ONN851995 OXJ851993:OXJ851995 PHF851993:PHF851995 PRB851993:PRB851995 QAX851993:QAX851995 QKT851993:QKT851995 QUP851993:QUP851995 REL851993:REL851995 ROH851993:ROH851995 RYD851993:RYD851995 SHZ851993:SHZ851995 SRV851993:SRV851995 TBR851993:TBR851995 TLN851993:TLN851995 TVJ851993:TVJ851995 UFF851993:UFF851995 UPB851993:UPB851995 UYX851993:UYX851995 VIT851993:VIT851995 VSP851993:VSP851995 WCL851993:WCL851995 WMH851993:WMH851995 WWD851993:WWD851995 V917529:V917531 JR917529:JR917531 TN917529:TN917531 ADJ917529:ADJ917531 ANF917529:ANF917531 AXB917529:AXB917531 BGX917529:BGX917531 BQT917529:BQT917531 CAP917529:CAP917531 CKL917529:CKL917531 CUH917529:CUH917531 DED917529:DED917531 DNZ917529:DNZ917531 DXV917529:DXV917531 EHR917529:EHR917531 ERN917529:ERN917531 FBJ917529:FBJ917531 FLF917529:FLF917531 FVB917529:FVB917531 GEX917529:GEX917531 GOT917529:GOT917531 GYP917529:GYP917531 HIL917529:HIL917531 HSH917529:HSH917531 ICD917529:ICD917531 ILZ917529:ILZ917531 IVV917529:IVV917531 JFR917529:JFR917531 JPN917529:JPN917531 JZJ917529:JZJ917531 KJF917529:KJF917531 KTB917529:KTB917531 LCX917529:LCX917531 LMT917529:LMT917531 LWP917529:LWP917531 MGL917529:MGL917531 MQH917529:MQH917531 NAD917529:NAD917531 NJZ917529:NJZ917531 NTV917529:NTV917531 ODR917529:ODR917531 ONN917529:ONN917531 OXJ917529:OXJ917531 PHF917529:PHF917531 PRB917529:PRB917531 QAX917529:QAX917531 QKT917529:QKT917531 QUP917529:QUP917531 REL917529:REL917531 ROH917529:ROH917531 RYD917529:RYD917531 SHZ917529:SHZ917531 SRV917529:SRV917531 TBR917529:TBR917531 TLN917529:TLN917531 TVJ917529:TVJ917531 UFF917529:UFF917531 UPB917529:UPB917531 UYX917529:UYX917531 VIT917529:VIT917531 VSP917529:VSP917531 WCL917529:WCL917531 WMH917529:WMH917531 WWD917529:WWD917531 V983065:V983067 JR983065:JR983067 TN983065:TN983067 ADJ983065:ADJ983067 ANF983065:ANF983067 AXB983065:AXB983067 BGX983065:BGX983067 BQT983065:BQT983067 CAP983065:CAP983067 CKL983065:CKL983067 CUH983065:CUH983067 DED983065:DED983067 DNZ983065:DNZ983067 DXV983065:DXV983067 EHR983065:EHR983067 ERN983065:ERN983067 FBJ983065:FBJ983067 FLF983065:FLF983067 FVB983065:FVB983067 GEX983065:GEX983067 GOT983065:GOT983067 GYP983065:GYP983067 HIL983065:HIL983067 HSH983065:HSH983067 ICD983065:ICD983067 ILZ983065:ILZ983067 IVV983065:IVV983067 JFR983065:JFR983067 JPN983065:JPN983067 JZJ983065:JZJ983067 KJF983065:KJF983067 KTB983065:KTB983067 LCX983065:LCX983067 LMT983065:LMT983067 LWP983065:LWP983067 MGL983065:MGL983067 MQH983065:MQH983067 NAD983065:NAD983067 NJZ983065:NJZ983067 NTV983065:NTV983067 ODR983065:ODR983067 ONN983065:ONN983067 OXJ983065:OXJ983067 PHF983065:PHF983067 PRB983065:PRB983067 QAX983065:QAX983067 QKT983065:QKT983067 QUP983065:QUP983067 REL983065:REL983067 ROH983065:ROH983067 RYD983065:RYD983067 SHZ983065:SHZ983067 SRV983065:SRV983067 TBR983065:TBR983067 TLN983065:TLN983067 TVJ983065:TVJ983067 UFF983065:UFF983067 UPB983065:UPB983067 UYX983065:UYX983067 VIT983065:VIT983067 VSP983065:VSP983067 WCL983065:WCL983067 WMH983065:WMH983067 WWD983065:WWD983067 X25:X27 JT25:JT27 TP25:TP27 ADL25:ADL27 ANH25:ANH27 AXD25:AXD27 BGZ25:BGZ27 BQV25:BQV27 CAR25:CAR27 CKN25:CKN27 CUJ25:CUJ27 DEF25:DEF27 DOB25:DOB27 DXX25:DXX27 EHT25:EHT27 ERP25:ERP27 FBL25:FBL27 FLH25:FLH27 FVD25:FVD27 GEZ25:GEZ27 GOV25:GOV27 GYR25:GYR27 HIN25:HIN27 HSJ25:HSJ27 ICF25:ICF27 IMB25:IMB27 IVX25:IVX27 JFT25:JFT27 JPP25:JPP27 JZL25:JZL27 KJH25:KJH27 KTD25:KTD27 LCZ25:LCZ27 LMV25:LMV27 LWR25:LWR27 MGN25:MGN27 MQJ25:MQJ27 NAF25:NAF27 NKB25:NKB27 NTX25:NTX27 ODT25:ODT27 ONP25:ONP27 OXL25:OXL27 PHH25:PHH27 PRD25:PRD27 QAZ25:QAZ27 QKV25:QKV27 QUR25:QUR27 REN25:REN27 ROJ25:ROJ27 RYF25:RYF27 SIB25:SIB27 SRX25:SRX27 TBT25:TBT27 TLP25:TLP27 TVL25:TVL27 UFH25:UFH27 UPD25:UPD27 UYZ25:UYZ27 VIV25:VIV27 VSR25:VSR27 WCN25:WCN27 WMJ25:WMJ27 WWF25:WWF27 X65561:X65563 JT65561:JT65563 TP65561:TP65563 ADL65561:ADL65563 ANH65561:ANH65563 AXD65561:AXD65563 BGZ65561:BGZ65563 BQV65561:BQV65563 CAR65561:CAR65563 CKN65561:CKN65563 CUJ65561:CUJ65563 DEF65561:DEF65563 DOB65561:DOB65563 DXX65561:DXX65563 EHT65561:EHT65563 ERP65561:ERP65563 FBL65561:FBL65563 FLH65561:FLH65563 FVD65561:FVD65563 GEZ65561:GEZ65563 GOV65561:GOV65563 GYR65561:GYR65563 HIN65561:HIN65563 HSJ65561:HSJ65563 ICF65561:ICF65563 IMB65561:IMB65563 IVX65561:IVX65563 JFT65561:JFT65563 JPP65561:JPP65563 JZL65561:JZL65563 KJH65561:KJH65563 KTD65561:KTD65563 LCZ65561:LCZ65563 LMV65561:LMV65563 LWR65561:LWR65563 MGN65561:MGN65563 MQJ65561:MQJ65563 NAF65561:NAF65563 NKB65561:NKB65563 NTX65561:NTX65563 ODT65561:ODT65563 ONP65561:ONP65563 OXL65561:OXL65563 PHH65561:PHH65563 PRD65561:PRD65563 QAZ65561:QAZ65563 QKV65561:QKV65563 QUR65561:QUR65563 REN65561:REN65563 ROJ65561:ROJ65563 RYF65561:RYF65563 SIB65561:SIB65563 SRX65561:SRX65563 TBT65561:TBT65563 TLP65561:TLP65563 TVL65561:TVL65563 UFH65561:UFH65563 UPD65561:UPD65563 UYZ65561:UYZ65563 VIV65561:VIV65563 VSR65561:VSR65563 WCN65561:WCN65563 WMJ65561:WMJ65563 WWF65561:WWF65563 X131097:X131099 JT131097:JT131099 TP131097:TP131099 ADL131097:ADL131099 ANH131097:ANH131099 AXD131097:AXD131099 BGZ131097:BGZ131099 BQV131097:BQV131099 CAR131097:CAR131099 CKN131097:CKN131099 CUJ131097:CUJ131099 DEF131097:DEF131099 DOB131097:DOB131099 DXX131097:DXX131099 EHT131097:EHT131099 ERP131097:ERP131099 FBL131097:FBL131099 FLH131097:FLH131099 FVD131097:FVD131099 GEZ131097:GEZ131099 GOV131097:GOV131099 GYR131097:GYR131099 HIN131097:HIN131099 HSJ131097:HSJ131099 ICF131097:ICF131099 IMB131097:IMB131099 IVX131097:IVX131099 JFT131097:JFT131099 JPP131097:JPP131099 JZL131097:JZL131099 KJH131097:KJH131099 KTD131097:KTD131099 LCZ131097:LCZ131099 LMV131097:LMV131099 LWR131097:LWR131099 MGN131097:MGN131099 MQJ131097:MQJ131099 NAF131097:NAF131099 NKB131097:NKB131099 NTX131097:NTX131099 ODT131097:ODT131099 ONP131097:ONP131099 OXL131097:OXL131099 PHH131097:PHH131099 PRD131097:PRD131099 QAZ131097:QAZ131099 QKV131097:QKV131099 QUR131097:QUR131099 REN131097:REN131099 ROJ131097:ROJ131099 RYF131097:RYF131099 SIB131097:SIB131099 SRX131097:SRX131099 TBT131097:TBT131099 TLP131097:TLP131099 TVL131097:TVL131099 UFH131097:UFH131099 UPD131097:UPD131099 UYZ131097:UYZ131099 VIV131097:VIV131099 VSR131097:VSR131099 WCN131097:WCN131099 WMJ131097:WMJ131099 WWF131097:WWF131099 X196633:X196635 JT196633:JT196635 TP196633:TP196635 ADL196633:ADL196635 ANH196633:ANH196635 AXD196633:AXD196635 BGZ196633:BGZ196635 BQV196633:BQV196635 CAR196633:CAR196635 CKN196633:CKN196635 CUJ196633:CUJ196635 DEF196633:DEF196635 DOB196633:DOB196635 DXX196633:DXX196635 EHT196633:EHT196635 ERP196633:ERP196635 FBL196633:FBL196635 FLH196633:FLH196635 FVD196633:FVD196635 GEZ196633:GEZ196635 GOV196633:GOV196635 GYR196633:GYR196635 HIN196633:HIN196635 HSJ196633:HSJ196635 ICF196633:ICF196635 IMB196633:IMB196635 IVX196633:IVX196635 JFT196633:JFT196635 JPP196633:JPP196635 JZL196633:JZL196635 KJH196633:KJH196635 KTD196633:KTD196635 LCZ196633:LCZ196635 LMV196633:LMV196635 LWR196633:LWR196635 MGN196633:MGN196635 MQJ196633:MQJ196635 NAF196633:NAF196635 NKB196633:NKB196635 NTX196633:NTX196635 ODT196633:ODT196635 ONP196633:ONP196635 OXL196633:OXL196635 PHH196633:PHH196635 PRD196633:PRD196635 QAZ196633:QAZ196635 QKV196633:QKV196635 QUR196633:QUR196635 REN196633:REN196635 ROJ196633:ROJ196635 RYF196633:RYF196635 SIB196633:SIB196635 SRX196633:SRX196635 TBT196633:TBT196635 TLP196633:TLP196635 TVL196633:TVL196635 UFH196633:UFH196635 UPD196633:UPD196635 UYZ196633:UYZ196635 VIV196633:VIV196635 VSR196633:VSR196635 WCN196633:WCN196635 WMJ196633:WMJ196635 WWF196633:WWF196635 X262169:X262171 JT262169:JT262171 TP262169:TP262171 ADL262169:ADL262171 ANH262169:ANH262171 AXD262169:AXD262171 BGZ262169:BGZ262171 BQV262169:BQV262171 CAR262169:CAR262171 CKN262169:CKN262171 CUJ262169:CUJ262171 DEF262169:DEF262171 DOB262169:DOB262171 DXX262169:DXX262171 EHT262169:EHT262171 ERP262169:ERP262171 FBL262169:FBL262171 FLH262169:FLH262171 FVD262169:FVD262171 GEZ262169:GEZ262171 GOV262169:GOV262171 GYR262169:GYR262171 HIN262169:HIN262171 HSJ262169:HSJ262171 ICF262169:ICF262171 IMB262169:IMB262171 IVX262169:IVX262171 JFT262169:JFT262171 JPP262169:JPP262171 JZL262169:JZL262171 KJH262169:KJH262171 KTD262169:KTD262171 LCZ262169:LCZ262171 LMV262169:LMV262171 LWR262169:LWR262171 MGN262169:MGN262171 MQJ262169:MQJ262171 NAF262169:NAF262171 NKB262169:NKB262171 NTX262169:NTX262171 ODT262169:ODT262171 ONP262169:ONP262171 OXL262169:OXL262171 PHH262169:PHH262171 PRD262169:PRD262171 QAZ262169:QAZ262171 QKV262169:QKV262171 QUR262169:QUR262171 REN262169:REN262171 ROJ262169:ROJ262171 RYF262169:RYF262171 SIB262169:SIB262171 SRX262169:SRX262171 TBT262169:TBT262171 TLP262169:TLP262171 TVL262169:TVL262171 UFH262169:UFH262171 UPD262169:UPD262171 UYZ262169:UYZ262171 VIV262169:VIV262171 VSR262169:VSR262171 WCN262169:WCN262171 WMJ262169:WMJ262171 WWF262169:WWF262171 X327705:X327707 JT327705:JT327707 TP327705:TP327707 ADL327705:ADL327707 ANH327705:ANH327707 AXD327705:AXD327707 BGZ327705:BGZ327707 BQV327705:BQV327707 CAR327705:CAR327707 CKN327705:CKN327707 CUJ327705:CUJ327707 DEF327705:DEF327707 DOB327705:DOB327707 DXX327705:DXX327707 EHT327705:EHT327707 ERP327705:ERP327707 FBL327705:FBL327707 FLH327705:FLH327707 FVD327705:FVD327707 GEZ327705:GEZ327707 GOV327705:GOV327707 GYR327705:GYR327707 HIN327705:HIN327707 HSJ327705:HSJ327707 ICF327705:ICF327707 IMB327705:IMB327707 IVX327705:IVX327707 JFT327705:JFT327707 JPP327705:JPP327707 JZL327705:JZL327707 KJH327705:KJH327707 KTD327705:KTD327707 LCZ327705:LCZ327707 LMV327705:LMV327707 LWR327705:LWR327707 MGN327705:MGN327707 MQJ327705:MQJ327707 NAF327705:NAF327707 NKB327705:NKB327707 NTX327705:NTX327707 ODT327705:ODT327707 ONP327705:ONP327707 OXL327705:OXL327707 PHH327705:PHH327707 PRD327705:PRD327707 QAZ327705:QAZ327707 QKV327705:QKV327707 QUR327705:QUR327707 REN327705:REN327707 ROJ327705:ROJ327707 RYF327705:RYF327707 SIB327705:SIB327707 SRX327705:SRX327707 TBT327705:TBT327707 TLP327705:TLP327707 TVL327705:TVL327707 UFH327705:UFH327707 UPD327705:UPD327707 UYZ327705:UYZ327707 VIV327705:VIV327707 VSR327705:VSR327707 WCN327705:WCN327707 WMJ327705:WMJ327707 WWF327705:WWF327707 X393241:X393243 JT393241:JT393243 TP393241:TP393243 ADL393241:ADL393243 ANH393241:ANH393243 AXD393241:AXD393243 BGZ393241:BGZ393243 BQV393241:BQV393243 CAR393241:CAR393243 CKN393241:CKN393243 CUJ393241:CUJ393243 DEF393241:DEF393243 DOB393241:DOB393243 DXX393241:DXX393243 EHT393241:EHT393243 ERP393241:ERP393243 FBL393241:FBL393243 FLH393241:FLH393243 FVD393241:FVD393243 GEZ393241:GEZ393243 GOV393241:GOV393243 GYR393241:GYR393243 HIN393241:HIN393243 HSJ393241:HSJ393243 ICF393241:ICF393243 IMB393241:IMB393243 IVX393241:IVX393243 JFT393241:JFT393243 JPP393241:JPP393243 JZL393241:JZL393243 KJH393241:KJH393243 KTD393241:KTD393243 LCZ393241:LCZ393243 LMV393241:LMV393243 LWR393241:LWR393243 MGN393241:MGN393243 MQJ393241:MQJ393243 NAF393241:NAF393243 NKB393241:NKB393243 NTX393241:NTX393243 ODT393241:ODT393243 ONP393241:ONP393243 OXL393241:OXL393243 PHH393241:PHH393243 PRD393241:PRD393243 QAZ393241:QAZ393243 QKV393241:QKV393243 QUR393241:QUR393243 REN393241:REN393243 ROJ393241:ROJ393243 RYF393241:RYF393243 SIB393241:SIB393243 SRX393241:SRX393243 TBT393241:TBT393243 TLP393241:TLP393243 TVL393241:TVL393243 UFH393241:UFH393243 UPD393241:UPD393243 UYZ393241:UYZ393243 VIV393241:VIV393243 VSR393241:VSR393243 WCN393241:WCN393243 WMJ393241:WMJ393243 WWF393241:WWF393243 X458777:X458779 JT458777:JT458779 TP458777:TP458779 ADL458777:ADL458779 ANH458777:ANH458779 AXD458777:AXD458779 BGZ458777:BGZ458779 BQV458777:BQV458779 CAR458777:CAR458779 CKN458777:CKN458779 CUJ458777:CUJ458779 DEF458777:DEF458779 DOB458777:DOB458779 DXX458777:DXX458779 EHT458777:EHT458779 ERP458777:ERP458779 FBL458777:FBL458779 FLH458777:FLH458779 FVD458777:FVD458779 GEZ458777:GEZ458779 GOV458777:GOV458779 GYR458777:GYR458779 HIN458777:HIN458779 HSJ458777:HSJ458779 ICF458777:ICF458779 IMB458777:IMB458779 IVX458777:IVX458779 JFT458777:JFT458779 JPP458777:JPP458779 JZL458777:JZL458779 KJH458777:KJH458779 KTD458777:KTD458779 LCZ458777:LCZ458779 LMV458777:LMV458779 LWR458777:LWR458779 MGN458777:MGN458779 MQJ458777:MQJ458779 NAF458777:NAF458779 NKB458777:NKB458779 NTX458777:NTX458779 ODT458777:ODT458779 ONP458777:ONP458779 OXL458777:OXL458779 PHH458777:PHH458779 PRD458777:PRD458779 QAZ458777:QAZ458779 QKV458777:QKV458779 QUR458777:QUR458779 REN458777:REN458779 ROJ458777:ROJ458779 RYF458777:RYF458779 SIB458777:SIB458779 SRX458777:SRX458779 TBT458777:TBT458779 TLP458777:TLP458779 TVL458777:TVL458779 UFH458777:UFH458779 UPD458777:UPD458779 UYZ458777:UYZ458779 VIV458777:VIV458779 VSR458777:VSR458779 WCN458777:WCN458779 WMJ458777:WMJ458779 WWF458777:WWF458779 X524313:X524315 JT524313:JT524315 TP524313:TP524315 ADL524313:ADL524315 ANH524313:ANH524315 AXD524313:AXD524315 BGZ524313:BGZ524315 BQV524313:BQV524315 CAR524313:CAR524315 CKN524313:CKN524315 CUJ524313:CUJ524315 DEF524313:DEF524315 DOB524313:DOB524315 DXX524313:DXX524315 EHT524313:EHT524315 ERP524313:ERP524315 FBL524313:FBL524315 FLH524313:FLH524315 FVD524313:FVD524315 GEZ524313:GEZ524315 GOV524313:GOV524315 GYR524313:GYR524315 HIN524313:HIN524315 HSJ524313:HSJ524315 ICF524313:ICF524315 IMB524313:IMB524315 IVX524313:IVX524315 JFT524313:JFT524315 JPP524313:JPP524315 JZL524313:JZL524315 KJH524313:KJH524315 KTD524313:KTD524315 LCZ524313:LCZ524315 LMV524313:LMV524315 LWR524313:LWR524315 MGN524313:MGN524315 MQJ524313:MQJ524315 NAF524313:NAF524315 NKB524313:NKB524315 NTX524313:NTX524315 ODT524313:ODT524315 ONP524313:ONP524315 OXL524313:OXL524315 PHH524313:PHH524315 PRD524313:PRD524315 QAZ524313:QAZ524315 QKV524313:QKV524315 QUR524313:QUR524315 REN524313:REN524315 ROJ524313:ROJ524315 RYF524313:RYF524315 SIB524313:SIB524315 SRX524313:SRX524315 TBT524313:TBT524315 TLP524313:TLP524315 TVL524313:TVL524315 UFH524313:UFH524315 UPD524313:UPD524315 UYZ524313:UYZ524315 VIV524313:VIV524315 VSR524313:VSR524315 WCN524313:WCN524315 WMJ524313:WMJ524315 WWF524313:WWF524315 X589849:X589851 JT589849:JT589851 TP589849:TP589851 ADL589849:ADL589851 ANH589849:ANH589851 AXD589849:AXD589851 BGZ589849:BGZ589851 BQV589849:BQV589851 CAR589849:CAR589851 CKN589849:CKN589851 CUJ589849:CUJ589851 DEF589849:DEF589851 DOB589849:DOB589851 DXX589849:DXX589851 EHT589849:EHT589851 ERP589849:ERP589851 FBL589849:FBL589851 FLH589849:FLH589851 FVD589849:FVD589851 GEZ589849:GEZ589851 GOV589849:GOV589851 GYR589849:GYR589851 HIN589849:HIN589851 HSJ589849:HSJ589851 ICF589849:ICF589851 IMB589849:IMB589851 IVX589849:IVX589851 JFT589849:JFT589851 JPP589849:JPP589851 JZL589849:JZL589851 KJH589849:KJH589851 KTD589849:KTD589851 LCZ589849:LCZ589851 LMV589849:LMV589851 LWR589849:LWR589851 MGN589849:MGN589851 MQJ589849:MQJ589851 NAF589849:NAF589851 NKB589849:NKB589851 NTX589849:NTX589851 ODT589849:ODT589851 ONP589849:ONP589851 OXL589849:OXL589851 PHH589849:PHH589851 PRD589849:PRD589851 QAZ589849:QAZ589851 QKV589849:QKV589851 QUR589849:QUR589851 REN589849:REN589851 ROJ589849:ROJ589851 RYF589849:RYF589851 SIB589849:SIB589851 SRX589849:SRX589851 TBT589849:TBT589851 TLP589849:TLP589851 TVL589849:TVL589851 UFH589849:UFH589851 UPD589849:UPD589851 UYZ589849:UYZ589851 VIV589849:VIV589851 VSR589849:VSR589851 WCN589849:WCN589851 WMJ589849:WMJ589851 WWF589849:WWF589851 X655385:X655387 JT655385:JT655387 TP655385:TP655387 ADL655385:ADL655387 ANH655385:ANH655387 AXD655385:AXD655387 BGZ655385:BGZ655387 BQV655385:BQV655387 CAR655385:CAR655387 CKN655385:CKN655387 CUJ655385:CUJ655387 DEF655385:DEF655387 DOB655385:DOB655387 DXX655385:DXX655387 EHT655385:EHT655387 ERP655385:ERP655387 FBL655385:FBL655387 FLH655385:FLH655387 FVD655385:FVD655387 GEZ655385:GEZ655387 GOV655385:GOV655387 GYR655385:GYR655387 HIN655385:HIN655387 HSJ655385:HSJ655387 ICF655385:ICF655387 IMB655385:IMB655387 IVX655385:IVX655387 JFT655385:JFT655387 JPP655385:JPP655387 JZL655385:JZL655387 KJH655385:KJH655387 KTD655385:KTD655387 LCZ655385:LCZ655387 LMV655385:LMV655387 LWR655385:LWR655387 MGN655385:MGN655387 MQJ655385:MQJ655387 NAF655385:NAF655387 NKB655385:NKB655387 NTX655385:NTX655387 ODT655385:ODT655387 ONP655385:ONP655387 OXL655385:OXL655387 PHH655385:PHH655387 PRD655385:PRD655387 QAZ655385:QAZ655387 QKV655385:QKV655387 QUR655385:QUR655387 REN655385:REN655387 ROJ655385:ROJ655387 RYF655385:RYF655387 SIB655385:SIB655387 SRX655385:SRX655387 TBT655385:TBT655387 TLP655385:TLP655387 TVL655385:TVL655387 UFH655385:UFH655387 UPD655385:UPD655387 UYZ655385:UYZ655387 VIV655385:VIV655387 VSR655385:VSR655387 WCN655385:WCN655387 WMJ655385:WMJ655387 WWF655385:WWF655387 X720921:X720923 JT720921:JT720923 TP720921:TP720923 ADL720921:ADL720923 ANH720921:ANH720923 AXD720921:AXD720923 BGZ720921:BGZ720923 BQV720921:BQV720923 CAR720921:CAR720923 CKN720921:CKN720923 CUJ720921:CUJ720923 DEF720921:DEF720923 DOB720921:DOB720923 DXX720921:DXX720923 EHT720921:EHT720923 ERP720921:ERP720923 FBL720921:FBL720923 FLH720921:FLH720923 FVD720921:FVD720923 GEZ720921:GEZ720923 GOV720921:GOV720923 GYR720921:GYR720923 HIN720921:HIN720923 HSJ720921:HSJ720923 ICF720921:ICF720923 IMB720921:IMB720923 IVX720921:IVX720923 JFT720921:JFT720923 JPP720921:JPP720923 JZL720921:JZL720923 KJH720921:KJH720923 KTD720921:KTD720923 LCZ720921:LCZ720923 LMV720921:LMV720923 LWR720921:LWR720923 MGN720921:MGN720923 MQJ720921:MQJ720923 NAF720921:NAF720923 NKB720921:NKB720923 NTX720921:NTX720923 ODT720921:ODT720923 ONP720921:ONP720923 OXL720921:OXL720923 PHH720921:PHH720923 PRD720921:PRD720923 QAZ720921:QAZ720923 QKV720921:QKV720923 QUR720921:QUR720923 REN720921:REN720923 ROJ720921:ROJ720923 RYF720921:RYF720923 SIB720921:SIB720923 SRX720921:SRX720923 TBT720921:TBT720923 TLP720921:TLP720923 TVL720921:TVL720923 UFH720921:UFH720923 UPD720921:UPD720923 UYZ720921:UYZ720923 VIV720921:VIV720923 VSR720921:VSR720923 WCN720921:WCN720923 WMJ720921:WMJ720923 WWF720921:WWF720923 X786457:X786459 JT786457:JT786459 TP786457:TP786459 ADL786457:ADL786459 ANH786457:ANH786459 AXD786457:AXD786459 BGZ786457:BGZ786459 BQV786457:BQV786459 CAR786457:CAR786459 CKN786457:CKN786459 CUJ786457:CUJ786459 DEF786457:DEF786459 DOB786457:DOB786459 DXX786457:DXX786459 EHT786457:EHT786459 ERP786457:ERP786459 FBL786457:FBL786459 FLH786457:FLH786459 FVD786457:FVD786459 GEZ786457:GEZ786459 GOV786457:GOV786459 GYR786457:GYR786459 HIN786457:HIN786459 HSJ786457:HSJ786459 ICF786457:ICF786459 IMB786457:IMB786459 IVX786457:IVX786459 JFT786457:JFT786459 JPP786457:JPP786459 JZL786457:JZL786459 KJH786457:KJH786459 KTD786457:KTD786459 LCZ786457:LCZ786459 LMV786457:LMV786459 LWR786457:LWR786459 MGN786457:MGN786459 MQJ786457:MQJ786459 NAF786457:NAF786459 NKB786457:NKB786459 NTX786457:NTX786459 ODT786457:ODT786459 ONP786457:ONP786459 OXL786457:OXL786459 PHH786457:PHH786459 PRD786457:PRD786459 QAZ786457:QAZ786459 QKV786457:QKV786459 QUR786457:QUR786459 REN786457:REN786459 ROJ786457:ROJ786459 RYF786457:RYF786459 SIB786457:SIB786459 SRX786457:SRX786459 TBT786457:TBT786459 TLP786457:TLP786459 TVL786457:TVL786459 UFH786457:UFH786459 UPD786457:UPD786459 UYZ786457:UYZ786459 VIV786457:VIV786459 VSR786457:VSR786459 WCN786457:WCN786459 WMJ786457:WMJ786459 WWF786457:WWF786459 X851993:X851995 JT851993:JT851995 TP851993:TP851995 ADL851993:ADL851995 ANH851993:ANH851995 AXD851993:AXD851995 BGZ851993:BGZ851995 BQV851993:BQV851995 CAR851993:CAR851995 CKN851993:CKN851995 CUJ851993:CUJ851995 DEF851993:DEF851995 DOB851993:DOB851995 DXX851993:DXX851995 EHT851993:EHT851995 ERP851993:ERP851995 FBL851993:FBL851995 FLH851993:FLH851995 FVD851993:FVD851995 GEZ851993:GEZ851995 GOV851993:GOV851995 GYR851993:GYR851995 HIN851993:HIN851995 HSJ851993:HSJ851995 ICF851993:ICF851995 IMB851993:IMB851995 IVX851993:IVX851995 JFT851993:JFT851995 JPP851993:JPP851995 JZL851993:JZL851995 KJH851993:KJH851995 KTD851993:KTD851995 LCZ851993:LCZ851995 LMV851993:LMV851995 LWR851993:LWR851995 MGN851993:MGN851995 MQJ851993:MQJ851995 NAF851993:NAF851995 NKB851993:NKB851995 NTX851993:NTX851995 ODT851993:ODT851995 ONP851993:ONP851995 OXL851993:OXL851995 PHH851993:PHH851995 PRD851993:PRD851995 QAZ851993:QAZ851995 QKV851993:QKV851995 QUR851993:QUR851995 REN851993:REN851995 ROJ851993:ROJ851995 RYF851993:RYF851995 SIB851993:SIB851995 SRX851993:SRX851995 TBT851993:TBT851995 TLP851993:TLP851995 TVL851993:TVL851995 UFH851993:UFH851995 UPD851993:UPD851995 UYZ851993:UYZ851995 VIV851993:VIV851995 VSR851993:VSR851995 WCN851993:WCN851995 WMJ851993:WMJ851995 WWF851993:WWF851995 X917529:X917531 JT917529:JT917531 TP917529:TP917531 ADL917529:ADL917531 ANH917529:ANH917531 AXD917529:AXD917531 BGZ917529:BGZ917531 BQV917529:BQV917531 CAR917529:CAR917531 CKN917529:CKN917531 CUJ917529:CUJ917531 DEF917529:DEF917531 DOB917529:DOB917531 DXX917529:DXX917531 EHT917529:EHT917531 ERP917529:ERP917531 FBL917529:FBL917531 FLH917529:FLH917531 FVD917529:FVD917531 GEZ917529:GEZ917531 GOV917529:GOV917531 GYR917529:GYR917531 HIN917529:HIN917531 HSJ917529:HSJ917531 ICF917529:ICF917531 IMB917529:IMB917531 IVX917529:IVX917531 JFT917529:JFT917531 JPP917529:JPP917531 JZL917529:JZL917531 KJH917529:KJH917531 KTD917529:KTD917531 LCZ917529:LCZ917531 LMV917529:LMV917531 LWR917529:LWR917531 MGN917529:MGN917531 MQJ917529:MQJ917531 NAF917529:NAF917531 NKB917529:NKB917531 NTX917529:NTX917531 ODT917529:ODT917531 ONP917529:ONP917531 OXL917529:OXL917531 PHH917529:PHH917531 PRD917529:PRD917531 QAZ917529:QAZ917531 QKV917529:QKV917531 QUR917529:QUR917531 REN917529:REN917531 ROJ917529:ROJ917531 RYF917529:RYF917531 SIB917529:SIB917531 SRX917529:SRX917531 TBT917529:TBT917531 TLP917529:TLP917531 TVL917529:TVL917531 UFH917529:UFH917531 UPD917529:UPD917531 UYZ917529:UYZ917531 VIV917529:VIV917531 VSR917529:VSR917531 WCN917529:WCN917531 WMJ917529:WMJ917531 WWF917529:WWF917531 X983065:X983067 JT983065:JT983067 TP983065:TP983067 ADL983065:ADL983067 ANH983065:ANH983067 AXD983065:AXD983067 BGZ983065:BGZ983067 BQV983065:BQV983067 CAR983065:CAR983067 CKN983065:CKN983067 CUJ983065:CUJ983067 DEF983065:DEF983067 DOB983065:DOB983067 DXX983065:DXX983067 EHT983065:EHT983067 ERP983065:ERP983067 FBL983065:FBL983067 FLH983065:FLH983067 FVD983065:FVD983067 GEZ983065:GEZ983067 GOV983065:GOV983067 GYR983065:GYR983067 HIN983065:HIN983067 HSJ983065:HSJ983067 ICF983065:ICF983067 IMB983065:IMB983067 IVX983065:IVX983067 JFT983065:JFT983067 JPP983065:JPP983067 JZL983065:JZL983067 KJH983065:KJH983067 KTD983065:KTD983067 LCZ983065:LCZ983067 LMV983065:LMV983067 LWR983065:LWR983067 MGN983065:MGN983067 MQJ983065:MQJ983067 NAF983065:NAF983067 NKB983065:NKB983067 NTX983065:NTX983067 ODT983065:ODT983067 ONP983065:ONP983067 OXL983065:OXL983067 PHH983065:PHH983067 PRD983065:PRD983067 QAZ983065:QAZ983067 QKV983065:QKV983067 QUR983065:QUR983067 REN983065:REN983067 ROJ983065:ROJ983067 RYF983065:RYF983067 SIB983065:SIB983067 SRX983065:SRX983067 TBT983065:TBT983067 TLP983065:TLP983067 TVL983065:TVL983067 UFH983065:UFH983067 UPD983065:UPD983067 UYZ983065:UYZ983067 VIV983065:VIV983067 VSR983065:VSR983067 WCN983065:WCN983067 WMJ983065:WMJ983067 WWF983065:WWF983067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★提出方法等</vt:lpstr>
      <vt:lpstr>★必要書類一覧表</vt:lpstr>
      <vt:lpstr>加算届管理票</vt:lpstr>
      <vt:lpstr>別紙１－１－２</vt:lpstr>
      <vt:lpstr>別紙１－２－２</vt:lpstr>
      <vt:lpstr>別紙2</vt:lpstr>
      <vt:lpstr>別紙2 (記入例) </vt:lpstr>
      <vt:lpstr>別紙14－3</vt:lpstr>
      <vt:lpstr>別紙22</vt:lpstr>
      <vt:lpstr>別紙22ー２</vt:lpstr>
      <vt:lpstr>別紙24</vt:lpstr>
      <vt:lpstr>別紙A</vt:lpstr>
      <vt:lpstr>別紙B</vt:lpstr>
      <vt:lpstr>別紙C</vt:lpstr>
      <vt:lpstr>加算届管理票!Print_Area</vt:lpstr>
      <vt:lpstr>'別紙14－3'!Print_Area</vt:lpstr>
      <vt:lpstr>別紙2!Print_Area</vt:lpstr>
      <vt:lpstr>'別紙2 (記入例) '!Print_Area</vt:lpstr>
      <vt:lpstr>別紙22!Print_Area</vt:lpstr>
      <vt:lpstr>別紙22ー２!Print_Area</vt:lpstr>
      <vt:lpstr>別紙24!Print_Area</vt:lpstr>
      <vt:lpstr>別紙A!Print_Area</vt:lpstr>
      <vt:lpstr>別紙B!Print_Area</vt:lpstr>
      <vt:lpstr>別紙C!Print_Area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2025-02-26T02:39:17Z</dcterms:modified>
</cp:coreProperties>
</file>